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255" windowWidth="15480" windowHeight="6855"/>
  </bookViews>
  <sheets>
    <sheet name="สงป301" sheetId="1" r:id="rId1"/>
    <sheet name="สงป302" sheetId="5" r:id="rId2"/>
    <sheet name="เหตุผลคำชี้แจง" sheetId="6" r:id="rId3"/>
    <sheet name="mark1" sheetId="2" state="hidden" r:id="rId4"/>
    <sheet name="mask2" sheetId="4" state="hidden" r:id="rId5"/>
  </sheets>
  <definedNames>
    <definedName name="_xlnm.Print_Titles" localSheetId="0">สงป301!$6:$9</definedName>
  </definedNames>
  <calcPr calcId="144525" fullCalcOnLoad="1"/>
</workbook>
</file>

<file path=xl/calcChain.xml><?xml version="1.0" encoding="utf-8"?>
<calcChain xmlns="http://schemas.openxmlformats.org/spreadsheetml/2006/main">
  <c r="C63" i="5"/>
  <c r="B63"/>
  <c r="C62"/>
  <c r="B62"/>
  <c r="C46"/>
  <c r="B46"/>
  <c r="C45"/>
  <c r="B45"/>
  <c r="C29"/>
  <c r="B29"/>
  <c r="C13"/>
  <c r="B13"/>
</calcChain>
</file>

<file path=xl/sharedStrings.xml><?xml version="1.0" encoding="utf-8"?>
<sst xmlns="http://schemas.openxmlformats.org/spreadsheetml/2006/main" count="412" uniqueCount="177">
  <si>
    <t xml:space="preserve">แบบจัดทำแผน / รายงานผลการปฏิบัติงานและการใช้จ่ายงบประมาณ ประจำปีงบประมาณ พ.ศ. 2550                                                                                                  แบบ สงป.301  </t>
  </si>
  <si>
    <t>งบส่วนราชการ / รัฐวิสาหกิจ</t>
  </si>
  <si>
    <t>แบบ สงป.301</t>
  </si>
  <si>
    <t xml:space="preserve">กระทรวง : </t>
  </si>
  <si>
    <t xml:space="preserve">รหัส : </t>
  </si>
  <si>
    <t>จัดทำแผน</t>
  </si>
  <si>
    <t xml:space="preserve">ส่วนราชการ/รัฐวิสาหกิจ : </t>
  </si>
  <si>
    <t>หน่วย : ล้านบาท (ทศนิยม 4 ตำแหน่ง )</t>
  </si>
  <si>
    <t>หน่วยนับ</t>
  </si>
  <si>
    <t>รวมทั้งสิ้น</t>
  </si>
  <si>
    <t xml:space="preserve">ไตรมาส 1 ( ต.ค.- ธ.ค.) </t>
  </si>
  <si>
    <t xml:space="preserve">ไตรมาส 2 ( ม.ค.- มี.ค.) </t>
  </si>
  <si>
    <t xml:space="preserve">ไตรมาส 3 ( เม.ย.- มิ.ย.) </t>
  </si>
  <si>
    <t xml:space="preserve">ไตรมาส 4 ( ก.ค.- ก.ย.) </t>
  </si>
  <si>
    <t>แผน</t>
  </si>
  <si>
    <t>ผล</t>
  </si>
  <si>
    <t>topic</t>
  </si>
  <si>
    <t>plan</t>
  </si>
  <si>
    <t>goal_stg</t>
  </si>
  <si>
    <t>index_goal_stg</t>
  </si>
  <si>
    <t>goal_min</t>
  </si>
  <si>
    <t>goal_index_min</t>
  </si>
  <si>
    <t>goal_agc</t>
  </si>
  <si>
    <t>goal_index_agc</t>
  </si>
  <si>
    <t>output</t>
  </si>
  <si>
    <t>x</t>
  </si>
  <si>
    <t>1. แผนการปฏิบัติงาน</t>
  </si>
  <si>
    <t>1.1 ตัวชี้วัด</t>
  </si>
  <si>
    <t>เชิง</t>
  </si>
  <si>
    <t>ชื่อตัวชี้วัด</t>
  </si>
  <si>
    <t>unit</t>
  </si>
  <si>
    <t>1.2 กิจกรรมหลัก</t>
  </si>
  <si>
    <t>ชื่อกิจกรรม</t>
  </si>
  <si>
    <t>2.แผนการใช้จ่ายงบประมาณ (2.1+2.2+2.3)</t>
  </si>
  <si>
    <t>2.1 งบประมาณ</t>
  </si>
  <si>
    <t xml:space="preserve">ชื่อกิจกรรม </t>
  </si>
  <si>
    <t>รวมเงินงบประมาณทั้งสิ้น</t>
  </si>
  <si>
    <t>ตัวชี้วัดกิจกรรม</t>
  </si>
  <si>
    <t xml:space="preserve">คำชี้แจงเพิ่มเติม  </t>
  </si>
  <si>
    <t xml:space="preserve">ปัญหา/อุปสรรคและแนวทางแก้ไข  </t>
  </si>
  <si>
    <t>ผู้รายงาน : …………………………………………..</t>
  </si>
  <si>
    <t xml:space="preserve">หัวหน้าส่วนราชการ / รัฐวิสาหกิจ  :............................................................................................ </t>
  </si>
  <si>
    <t>ชือเต็ม</t>
  </si>
  <si>
    <t>(....................................................................................................)</t>
  </si>
  <si>
    <t xml:space="preserve">ตำแหน่ง : </t>
  </si>
  <si>
    <t>วัน/เดือน/ปี      :   โทร:</t>
  </si>
  <si>
    <t>สำหรับสำนักงบประมาณเท่านั้น :</t>
  </si>
  <si>
    <t>(1) แสดงความเห็น/ข้อสังเกต</t>
  </si>
  <si>
    <t xml:space="preserve">ผู้พิจารณา : </t>
  </si>
  <si>
    <t>ผู้ให้ความเห็นชอบ  :</t>
  </si>
  <si>
    <t xml:space="preserve">            (....................................................................................................)</t>
  </si>
  <si>
    <t>วัน/เดือน/ปี      :                                                                                       โทร:</t>
  </si>
  <si>
    <t xml:space="preserve">   </t>
  </si>
  <si>
    <t>งบกลาง</t>
  </si>
  <si>
    <t>รายงานผล</t>
  </si>
  <si>
    <t>ยุทธศาสตร์จัดสรร-แผนงาน-เป้าประสงค์เชิงยุทธศาสตร์</t>
  </si>
  <si>
    <t xml:space="preserve">เป้าหมายการให้บริการกระทรวง-เป้าหมายการให้บริการหน่วยงาน </t>
  </si>
  <si>
    <t>ผลผลิต/โครงการ-กิจกรรม</t>
  </si>
  <si>
    <t>ไม่พบข้อมูล</t>
  </si>
  <si>
    <t>2.2 เงินนอกงบประมาณ</t>
  </si>
  <si>
    <t xml:space="preserve">คำชี้แจงเพิ่มเติม / รายงานผลสัมฤทธิ์และประโยชน์ที่คาดว่าจะได้รับในการใช้จ่ายงบประมาณ (รายงานผล)  </t>
  </si>
  <si>
    <t xml:space="preserve">ผลสัมฤทธิ์และประโยชน์ที่คาดว่าจะได้รับในการใช้จ่ายงบประมาณ (พ.ร.บ.) </t>
  </si>
  <si>
    <t>แบบจัดทำแผน / รายงานผลการปฏิบัติงานและการใช้จ่ายงบประมาณ ประจำปีงบประมาณ พ.ศ. 2561</t>
  </si>
  <si>
    <t>กระทรวง : หน่วยงานอิสระของรัฐ</t>
  </si>
  <si>
    <t>29000</t>
  </si>
  <si>
    <t>รายงานแผน</t>
  </si>
  <si>
    <t>ส่วนราชการ/รัฐวิสาหกิจ  : สำนักงานคณะกรรมการป้องกันและปราบปรามการทุจริตแห่งชาติ</t>
  </si>
  <si>
    <t>29003</t>
  </si>
  <si>
    <t>ยุทธศาสตร์จัดสรร : ยุทธศาสตร์ด้านการสร้างความสามารถในการแข่งขันของประเทศ</t>
  </si>
  <si>
    <t>12</t>
  </si>
  <si>
    <t>17</t>
  </si>
  <si>
    <t>แบบจัดทำแผน /รายงานผลการใช้จ่ายงบประมาณ ผลผลิต/โครงการ จำแนกตามงบรายจ่าย ประจำปีงบประมาณ พ.ศ. 2561</t>
  </si>
  <si>
    <t>แบบ สงป.302</t>
  </si>
  <si>
    <t xml:space="preserve">รหัส </t>
  </si>
  <si>
    <t>ส่วนราชการ/รัฐวิสาหกิจ</t>
  </si>
  <si>
    <t>แผนงาน  : แผนงานบูรณาการวิจัยและนวัตกรรม</t>
  </si>
  <si>
    <t>เป้าหมายการให้บริการกระทรวง  : ส่งเสริมการวิจัยและพัฒนาองค์ความรู้</t>
  </si>
  <si>
    <t>14</t>
  </si>
  <si>
    <t>ผลผลิต /โครงการ  : โครงการส่งเสริมการวิจัย และพัฒนางานด้านการป้องกันและปราบปรามการทุจริต</t>
  </si>
  <si>
    <t>รหัส</t>
  </si>
  <si>
    <t>00-0003</t>
  </si>
  <si>
    <t>รหัสบัญชีตามโครงสร้าง ผลผลิต /โครงการ</t>
  </si>
  <si>
    <t>17-008</t>
  </si>
  <si>
    <t xml:space="preserve"> </t>
  </si>
  <si>
    <t>หน่วย :ล้านบาท (ทศนิยม 4 ตำแหน่ง)</t>
  </si>
  <si>
    <t xml:space="preserve">ประเภทรายจ่าย </t>
  </si>
  <si>
    <t>ไตรมาส 1  (ต.ค. -ธ.ค.)</t>
  </si>
  <si>
    <t>ไตรมาส 2  (ม.ค. -มี.ค.)</t>
  </si>
  <si>
    <t>ไตรมาส 3  (เม.ย. -มิ.ย.)</t>
  </si>
  <si>
    <t>ไตรมาส 4  (ก.ค. - ก.ย.)</t>
  </si>
  <si>
    <t>รายการ</t>
  </si>
  <si>
    <t>5. งบรายจ่ายอื่น</t>
  </si>
  <si>
    <t>เงินรายจ่ายอื่นเป็นค่าใช้จ่ายดำเนินงาน</t>
  </si>
  <si>
    <t>รวมเงินงบประมาณ(1+2+3+4+5)</t>
  </si>
  <si>
    <t>00</t>
  </si>
  <si>
    <t xml:space="preserve">แผนงาน  : แผนงานบูรณาการป้องกัน ปราบปรามการทุจริตและประพฤติมิชอบ </t>
  </si>
  <si>
    <t>50</t>
  </si>
  <si>
    <t>เป้าหมายการให้บริการกระทรวง  : การบริหารจัดการป้องกันและปราบปรามการทุจริตอย่างมีบูรณาการ มีประสิทธิภาพ ประสิทธิผล และเป็นที่ยอมรับ</t>
  </si>
  <si>
    <t>05</t>
  </si>
  <si>
    <t>ผลผลิต /โครงการ  : โครงการป้องกัน ปราบปรามการทุจริต</t>
  </si>
  <si>
    <t>00-0004</t>
  </si>
  <si>
    <t>50-009</t>
  </si>
  <si>
    <t>แผนงาน  : แผนงานบุคลากรภาครัฐ (ด้านการปรับสมดุลและพัฒนาระบบบริหารจัดการภาครัฐ)</t>
  </si>
  <si>
    <t>57</t>
  </si>
  <si>
    <t>เป้าหมายการให้บริการกระทรวง  : เพื่อเป็นค่าใช้จ่ายในการดำเนินการภาครัฐ</t>
  </si>
  <si>
    <t>ผลผลิต /โครงการ  : รายการค่าใช้จ่ายบุคลากรภาครัฐ ป้องกัน ปราบปรามการทุจริตและประพฤติมิชอบ</t>
  </si>
  <si>
    <t>08-0000</t>
  </si>
  <si>
    <t>57-004</t>
  </si>
  <si>
    <t>เงินรายจ่ายอื่นเป็นค่าใช้จ่ายบุคลากร</t>
  </si>
  <si>
    <t>แผนงาน  : แผนงานพื้นฐานด้านการปรับสมดุลและพัฒนาระบบบริหารจัดการภาครัฐ</t>
  </si>
  <si>
    <t>58</t>
  </si>
  <si>
    <t>ผลผลิต /โครงการ  : การดำเนินการด้านป้องกัน ปราบปรามการทุจริต</t>
  </si>
  <si>
    <t>09-0000</t>
  </si>
  <si>
    <t>58-005</t>
  </si>
  <si>
    <t>ครุภัณฑ์ ที่ดิน สิ่งก่อสร้าง</t>
  </si>
  <si>
    <t>ปัญหา/อุปสรรคและแนวทางแก้ไข  : 
การตรวจสอบทรัพย์สินและหนี้สินของผู้ดำรงตำแหน่งทางการเมืองและเจ้าหน้าที่อื่นของรัฐ 
  -  ในการร้องขอข้อมูลไปยังสถาบันการเงิน เพื่อตรวจสอบยืนยันข้อมูลและการตรวจสอบเชิงลึก พบว่าสถาบันการเงินแจ้งข้อมูลกลับมาล่าช้า โดยการแก้ไขปัญหาดังกล่าวพระราชบัญญัติประกอบรัฐธรรมนูญว่าด้วยการป้องกันและปราบปรามการทุจริต พ.ศ. 2561 มีผลใช้บังคับเมื่อวันที่ 22 กรกฎาคม พ.ศ. 2561 ในมาตรา 112 ได้บัญญัติให้คณะกรรมการ ป.ป.ช. มีอำนาจสั่งให้หน่วยงานของรัฐ สถาบันการเงิน หรือบุคคลที่เกี่ยวข้อง ตรวจสอบทรัพย์สินและหนี้สินของผู้มีหน้าที่ยื่นบัญชีทรัพย์สินและหนี้สิน และแจ้งผลให้คณะกรรมการ ป.ป.ช. ทราบภายในระยะเวลาที่คณะกรรมการ ป.ป.ช. กำหนด ซึ่งจะส่งผลให้การตรวจสอบทรัพย์สินและหนี้สินมีความรวดเร็วยิ่งขึ้น</t>
  </si>
  <si>
    <t>กระทรวง : เกษตรและสหกรณ์</t>
  </si>
  <si>
    <t>ส่วนราชการ/รัฐวิสาหกิจ  : สำนักงานปศุสัตว์จังหวัดสิงห์บุรี</t>
  </si>
  <si>
    <t>แบบจัดทำแผน / รายงานผลการปฏิบัติงานและการใช้จ่ายงบประมาณ ประจำปีงบประมาณ พ.ศ. 2562</t>
  </si>
  <si>
    <t>ยุทธศาสตร์ด้านการสร้างความสามารถในการแข่งขันของประเทศ</t>
  </si>
  <si>
    <t>แผนงาน : แผนงานบูรณาการพัฒนาศักยภาพการผลิตการเกษตร</t>
  </si>
  <si>
    <t>แผนงาน : แผนงานบูรณาการการพัฒนาศักยภาพการผลิตการเกษตร</t>
  </si>
  <si>
    <t>โครงการที่  1 : โครงการยกระดับคุณภาพมาตรฐานสินค้าเกษตร</t>
  </si>
  <si>
    <t>1. กิจกรรมพัฒนาและส่งเสริมอุตสาหกรรมฮาลด้านปศุสัตว์</t>
  </si>
  <si>
    <t>2. กิจกรรมตรวจสอบรับรองคุณภาพสินค้าปศุสัตว์</t>
  </si>
  <si>
    <t>รหัสงบประมาณ/</t>
  </si>
  <si>
    <t>รหัสกิจกรรมหลัก</t>
  </si>
  <si>
    <t>0700617017000000</t>
  </si>
  <si>
    <t>0700617000914</t>
  </si>
  <si>
    <t>0700617000915</t>
  </si>
  <si>
    <t>โครงการที่  2 : โครงการพัฒนาเกษตรกรปราดเปรื่อง (Smart Farmer)</t>
  </si>
  <si>
    <t>0700617018000000</t>
  </si>
  <si>
    <t>1. กิจกรรมสร้างเกษตรกรปราดเปรื่อง</t>
  </si>
  <si>
    <t>0700617000916</t>
  </si>
  <si>
    <t>โครงการที่  3 : โครงการระบบส่งเสริมเกษตรแบบแปลงใหญ่</t>
  </si>
  <si>
    <t>0700617033000000</t>
  </si>
  <si>
    <t>1. กิจกรรมเลี้ยงสัตว์แบบแปลงใหญ่</t>
  </si>
  <si>
    <t>0700617000917</t>
  </si>
  <si>
    <t xml:space="preserve">     โครงการที่ 4 : โครงการศูนย์เรียนรู้การเพิ่มประสิทธิภาพการผลิตสินค้าเกษตร</t>
  </si>
  <si>
    <t>0700617034000000</t>
  </si>
  <si>
    <t xml:space="preserve">             1. กิจกรรมพัฒนาศูนย์เรียนรู้การเพิ่มประสิทธิภาพการผลิตสินค้าเกษตร</t>
  </si>
  <si>
    <t>0700617000918</t>
  </si>
  <si>
    <t xml:space="preserve">     โครงการที่ 5 : โครงการพัฒนาศักยภาพกระบวนการผลิตสินค้าเกษตร</t>
  </si>
  <si>
    <t>0700617039000000</t>
  </si>
  <si>
    <t xml:space="preserve">             1. กิจกรรมพัฒนาการผลิตปศุสัตว์</t>
  </si>
  <si>
    <t xml:space="preserve">             2. กิจกรรมพัฒนาสุขภาพสัตว์</t>
  </si>
  <si>
    <t>0700617000919</t>
  </si>
  <si>
    <t>0700617000920</t>
  </si>
  <si>
    <t xml:space="preserve">     โครงการที่ 6 : โครงการพัฒนาเกษตรกรรมยั่งยืน</t>
  </si>
  <si>
    <t xml:space="preserve">             1. กิจกรรมเกษตรทฤษฎีใหม่</t>
  </si>
  <si>
    <t>0700617000922</t>
  </si>
  <si>
    <t>07006170500000000</t>
  </si>
  <si>
    <t>แผนงาน : แผนงานบูรณาการการพัฒนาเศรษฐกิจและสังคมดิจิทัล</t>
  </si>
  <si>
    <t>โครงการที่  1 : โครงการปรับปรุงข้อมูลเกษตรกร</t>
  </si>
  <si>
    <t>0700624026000000</t>
  </si>
  <si>
    <t>1. กิจกรรมปรับปรุงข้อมูลทะเบียนเกษตรกร</t>
  </si>
  <si>
    <t>0700617000924</t>
  </si>
  <si>
    <t>แผนงาน : แผนงานบุคลากรภาครัฐ(ด้านการสร้างความสามารถในการแข่งขันของประเทศ)</t>
  </si>
  <si>
    <t>070060700629007000000</t>
  </si>
  <si>
    <t>0700617000929</t>
  </si>
  <si>
    <t>1. กิจกรรมบุคลากรภาครัฐด้านปศุสัตว์</t>
  </si>
  <si>
    <t>แผนงาน : แผนงานพื้นฐานด้านการสร้างความสามารถในการแข่งขันของประเทศ</t>
  </si>
  <si>
    <t>1. กิจกรรมพัฒนาเทคโนโลยีสารสนเทศและการสื่อสาร</t>
  </si>
  <si>
    <t>1. กิจกรรมเฝ้าระวัง ป้องกัน ควบคุม บำบัดและชันสูตรโรคสัตว์</t>
  </si>
  <si>
    <t xml:space="preserve">               1. กิจกรรมถ่ายทอดองค์ความรู้และเทคโนโลยีด้านปศุสัตว์</t>
  </si>
  <si>
    <t xml:space="preserve">               1. กิจกรรมพัฒนาปรับปรุงพันธ์สัตว์</t>
  </si>
  <si>
    <t>070063008000000</t>
  </si>
  <si>
    <t>0700617000931</t>
  </si>
  <si>
    <t>0700617000933</t>
  </si>
  <si>
    <t>0700617000934</t>
  </si>
  <si>
    <t>0700617000935</t>
  </si>
  <si>
    <t>ยุทธศาสตร์จัดสรร : ยุทธศาสตร์ด้านการแก้ไขปัญหาความยากจน ลดความเหลื่อมล้ำ และสร้างการเติบโตจากภายใน</t>
  </si>
  <si>
    <t>แผนงาน : แผนงานยุทธศาสตร์สร้างความมั่นคงและลดความเหลื่อมล้ำทางด้านเศรษฐกิจและสังคม</t>
  </si>
  <si>
    <t>โครงการที่  1 : โครงการอันเนื่องมาจากพระราชดำริ</t>
  </si>
  <si>
    <t>1. กิจกรรมสนับสนุนโครงการอันเนื่องมาจากพระราชดำริ</t>
  </si>
  <si>
    <t>070064004000000</t>
  </si>
  <si>
    <t>0700617000939</t>
  </si>
</sst>
</file>

<file path=xl/styles.xml><?xml version="1.0" encoding="utf-8"?>
<styleSheet xmlns="http://schemas.openxmlformats.org/spreadsheetml/2006/main">
  <numFmts count="5">
    <numFmt numFmtId="187" formatCode="#,##0.000"/>
    <numFmt numFmtId="188" formatCode="_-* #,##0.0000_-;\-#,##0_-;_-* &quot;-  &quot;_-;_-@_-"/>
    <numFmt numFmtId="190" formatCode="_-* #,##0.00_-;\-#,##0_-;_-* &quot;-  &quot;_-;_-@_-"/>
    <numFmt numFmtId="192" formatCode="_-* #,##0.00_-;\-#,##0.0_-;_-* &quot;-  &quot;_-;_-@_-"/>
    <numFmt numFmtId="195" formatCode="_-* #,##0.00_-;\-#,##0.00_-;_-* &quot;-  &quot;_-;_-@_-"/>
  </numFmts>
  <fonts count="10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6"/>
      <name val="DilleniaUPC"/>
      <family val="1"/>
      <charset val="222"/>
    </font>
    <font>
      <sz val="16"/>
      <name val="DilleniaUPC"/>
      <family val="1"/>
      <charset val="222"/>
    </font>
    <font>
      <sz val="16"/>
      <name val="DilleniaUPC"/>
      <family val="1"/>
    </font>
    <font>
      <b/>
      <sz val="16"/>
      <name val="DilleniaUPC"/>
      <family val="1"/>
    </font>
    <font>
      <u/>
      <sz val="16"/>
      <name val="DilleniaUPC"/>
      <family val="1"/>
      <charset val="222"/>
    </font>
    <font>
      <sz val="14"/>
      <name val="DilleniaUPC"/>
      <family val="1"/>
      <charset val="222"/>
    </font>
    <font>
      <b/>
      <sz val="14"/>
      <name val="DilleniaUPC"/>
      <family val="1"/>
      <charset val="22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6E6E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166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/>
    <xf numFmtId="49" fontId="2" fillId="0" borderId="0" xfId="0" applyNumberFormat="1" applyFont="1" applyAlignment="1">
      <alignment vertical="top"/>
    </xf>
    <xf numFmtId="49" fontId="2" fillId="0" borderId="0" xfId="0" applyNumberFormat="1" applyFont="1" applyAlignment="1">
      <alignment horizontal="left"/>
    </xf>
    <xf numFmtId="0" fontId="3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top" wrapText="1"/>
    </xf>
    <xf numFmtId="0" fontId="3" fillId="0" borderId="0" xfId="0" applyFont="1" applyBorder="1"/>
    <xf numFmtId="49" fontId="2" fillId="0" borderId="2" xfId="0" applyNumberFormat="1" applyFont="1" applyBorder="1" applyAlignment="1">
      <alignment vertical="top"/>
    </xf>
    <xf numFmtId="49" fontId="2" fillId="0" borderId="3" xfId="0" applyNumberFormat="1" applyFont="1" applyBorder="1" applyAlignment="1">
      <alignment vertical="top"/>
    </xf>
    <xf numFmtId="0" fontId="2" fillId="0" borderId="3" xfId="0" applyFont="1" applyBorder="1"/>
    <xf numFmtId="0" fontId="3" fillId="0" borderId="0" xfId="0" applyFont="1" applyAlignment="1">
      <alignment horizontal="left" indent="1"/>
    </xf>
    <xf numFmtId="49" fontId="3" fillId="0" borderId="0" xfId="0" applyNumberFormat="1" applyFont="1" applyAlignment="1">
      <alignment horizontal="right" vertical="top" indent="1"/>
    </xf>
    <xf numFmtId="187" fontId="3" fillId="0" borderId="0" xfId="0" applyNumberFormat="1" applyFont="1" applyAlignment="1">
      <alignment horizontal="right" vertical="top" wrapText="1" indent="1"/>
    </xf>
    <xf numFmtId="0" fontId="3" fillId="0" borderId="4" xfId="0" applyFont="1" applyBorder="1" applyAlignment="1">
      <alignment vertical="top" wrapText="1"/>
    </xf>
    <xf numFmtId="49" fontId="3" fillId="0" borderId="4" xfId="0" applyNumberFormat="1" applyFont="1" applyBorder="1" applyAlignment="1">
      <alignment horizontal="center" vertical="top" wrapText="1"/>
    </xf>
    <xf numFmtId="49" fontId="3" fillId="0" borderId="4" xfId="0" applyNumberFormat="1" applyFont="1" applyBorder="1" applyAlignment="1">
      <alignment horizontal="right" vertical="top" wrapText="1"/>
    </xf>
    <xf numFmtId="188" fontId="3" fillId="0" borderId="4" xfId="0" applyNumberFormat="1" applyFont="1" applyBorder="1" applyAlignment="1">
      <alignment horizontal="right" vertical="top" wrapText="1"/>
    </xf>
    <xf numFmtId="49" fontId="3" fillId="0" borderId="4" xfId="0" applyNumberFormat="1" applyFont="1" applyBorder="1" applyAlignment="1">
      <alignment vertical="top" wrapText="1"/>
    </xf>
    <xf numFmtId="0" fontId="3" fillId="0" borderId="4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4" xfId="0" applyNumberFormat="1" applyFont="1" applyBorder="1" applyAlignment="1">
      <alignment horizontal="right" vertical="top" wrapText="1" indent="1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/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3" fillId="0" borderId="5" xfId="0" applyFont="1" applyBorder="1" applyAlignment="1">
      <alignment horizontal="left"/>
    </xf>
    <xf numFmtId="49" fontId="3" fillId="0" borderId="6" xfId="0" applyNumberFormat="1" applyFont="1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49" fontId="3" fillId="0" borderId="0" xfId="0" applyNumberFormat="1" applyFont="1" applyBorder="1" applyAlignment="1">
      <alignment vertical="top"/>
    </xf>
    <xf numFmtId="0" fontId="3" fillId="0" borderId="9" xfId="0" applyFont="1" applyBorder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/>
    <xf numFmtId="49" fontId="4" fillId="0" borderId="0" xfId="0" applyNumberFormat="1" applyFont="1" applyFill="1" applyBorder="1" applyAlignment="1">
      <alignment vertical="top"/>
    </xf>
    <xf numFmtId="0" fontId="4" fillId="0" borderId="0" xfId="0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0" fontId="2" fillId="2" borderId="4" xfId="0" applyFont="1" applyFill="1" applyBorder="1" applyAlignment="1">
      <alignment vertical="top" wrapText="1"/>
    </xf>
    <xf numFmtId="49" fontId="2" fillId="2" borderId="4" xfId="0" applyNumberFormat="1" applyFont="1" applyFill="1" applyBorder="1" applyAlignment="1">
      <alignment horizontal="center" vertical="top" wrapText="1"/>
    </xf>
    <xf numFmtId="188" fontId="2" fillId="2" borderId="4" xfId="0" applyNumberFormat="1" applyFont="1" applyFill="1" applyBorder="1" applyAlignment="1">
      <alignment horizontal="right" vertical="top" wrapText="1"/>
    </xf>
    <xf numFmtId="0" fontId="2" fillId="3" borderId="4" xfId="0" applyFont="1" applyFill="1" applyBorder="1" applyAlignment="1">
      <alignment vertical="top" wrapText="1"/>
    </xf>
    <xf numFmtId="49" fontId="2" fillId="3" borderId="4" xfId="0" applyNumberFormat="1" applyFont="1" applyFill="1" applyBorder="1" applyAlignment="1">
      <alignment horizontal="center" vertical="top" wrapText="1"/>
    </xf>
    <xf numFmtId="188" fontId="2" fillId="3" borderId="4" xfId="0" applyNumberFormat="1" applyFont="1" applyFill="1" applyBorder="1" applyAlignment="1">
      <alignment horizontal="right" vertical="top" wrapText="1"/>
    </xf>
    <xf numFmtId="188" fontId="5" fillId="4" borderId="4" xfId="0" applyNumberFormat="1" applyFont="1" applyFill="1" applyBorder="1" applyAlignment="1">
      <alignment horizontal="center" vertical="top" wrapText="1"/>
    </xf>
    <xf numFmtId="188" fontId="5" fillId="4" borderId="4" xfId="0" applyNumberFormat="1" applyFont="1" applyFill="1" applyBorder="1" applyAlignment="1">
      <alignment horizontal="right" vertical="top" wrapText="1"/>
    </xf>
    <xf numFmtId="0" fontId="2" fillId="5" borderId="4" xfId="0" applyFont="1" applyFill="1" applyBorder="1" applyAlignment="1">
      <alignment vertical="top" wrapText="1"/>
    </xf>
    <xf numFmtId="49" fontId="2" fillId="5" borderId="4" xfId="0" applyNumberFormat="1" applyFont="1" applyFill="1" applyBorder="1" applyAlignment="1">
      <alignment horizontal="center" vertical="top" wrapText="1"/>
    </xf>
    <xf numFmtId="188" fontId="2" fillId="5" borderId="4" xfId="0" applyNumberFormat="1" applyFont="1" applyFill="1" applyBorder="1" applyAlignment="1">
      <alignment horizontal="right" vertical="top" wrapText="1"/>
    </xf>
    <xf numFmtId="0" fontId="5" fillId="4" borderId="4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4" xfId="0" applyFont="1" applyBorder="1"/>
    <xf numFmtId="49" fontId="3" fillId="0" borderId="4" xfId="0" applyNumberFormat="1" applyFont="1" applyBorder="1" applyAlignment="1">
      <alignment vertical="top"/>
    </xf>
    <xf numFmtId="0" fontId="5" fillId="0" borderId="4" xfId="0" applyFont="1" applyBorder="1" applyAlignment="1">
      <alignment horizontal="center"/>
    </xf>
    <xf numFmtId="49" fontId="5" fillId="0" borderId="4" xfId="0" applyNumberFormat="1" applyFont="1" applyBorder="1" applyAlignment="1">
      <alignment horizontal="center" vertical="top" wrapText="1"/>
    </xf>
    <xf numFmtId="49" fontId="5" fillId="0" borderId="4" xfId="0" applyNumberFormat="1" applyFont="1" applyBorder="1" applyAlignment="1">
      <alignment horizontal="right" vertical="top" wrapText="1"/>
    </xf>
    <xf numFmtId="0" fontId="5" fillId="0" borderId="4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 indent="6"/>
    </xf>
    <xf numFmtId="0" fontId="5" fillId="0" borderId="4" xfId="0" applyFont="1" applyBorder="1" applyAlignment="1">
      <alignment horizontal="left" vertical="top" wrapText="1" indent="7"/>
    </xf>
    <xf numFmtId="188" fontId="5" fillId="0" borderId="4" xfId="0" applyNumberFormat="1" applyFont="1" applyBorder="1" applyAlignment="1">
      <alignment horizontal="right" vertical="top" wrapText="1"/>
    </xf>
    <xf numFmtId="0" fontId="2" fillId="0" borderId="0" xfId="0" applyFont="1" applyFill="1" applyAlignment="1">
      <alignment vertical="top" wrapText="1"/>
    </xf>
    <xf numFmtId="0" fontId="2" fillId="0" borderId="0" xfId="0" applyFont="1" applyFill="1"/>
    <xf numFmtId="0" fontId="3" fillId="0" borderId="0" xfId="0" applyFont="1" applyFill="1"/>
    <xf numFmtId="0" fontId="3" fillId="0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2" fillId="5" borderId="4" xfId="0" applyFont="1" applyFill="1" applyBorder="1" applyAlignment="1">
      <alignment horizontal="left" vertical="top" wrapText="1" indent="1"/>
    </xf>
    <xf numFmtId="0" fontId="3" fillId="0" borderId="4" xfId="0" applyFont="1" applyBorder="1" applyAlignment="1">
      <alignment horizontal="left" vertical="top" wrapText="1" indent="3"/>
    </xf>
    <xf numFmtId="0" fontId="5" fillId="0" borderId="4" xfId="0" applyFont="1" applyBorder="1" applyAlignment="1">
      <alignment horizontal="left" vertical="top" wrapText="1" indent="5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/>
    <xf numFmtId="0" fontId="2" fillId="0" borderId="0" xfId="0" applyFont="1" applyAlignment="1">
      <alignment horizontal="center" vertical="top" wrapText="1"/>
    </xf>
    <xf numFmtId="49" fontId="2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8" fillId="0" borderId="0" xfId="0" applyFont="1"/>
    <xf numFmtId="0" fontId="2" fillId="0" borderId="4" xfId="0" applyFont="1" applyBorder="1" applyAlignment="1">
      <alignment horizontal="center"/>
    </xf>
    <xf numFmtId="0" fontId="2" fillId="4" borderId="4" xfId="0" applyFont="1" applyFill="1" applyBorder="1" applyAlignment="1">
      <alignment horizontal="left" vertical="top" wrapText="1" indent="1"/>
    </xf>
    <xf numFmtId="188" fontId="2" fillId="4" borderId="4" xfId="0" applyNumberFormat="1" applyFont="1" applyFill="1" applyBorder="1" applyAlignment="1">
      <alignment horizontal="right" vertical="top" wrapText="1"/>
    </xf>
    <xf numFmtId="188" fontId="2" fillId="0" borderId="4" xfId="0" applyNumberFormat="1" applyFont="1" applyFill="1" applyBorder="1" applyAlignment="1">
      <alignment horizontal="right" vertical="top" wrapText="1"/>
    </xf>
    <xf numFmtId="0" fontId="2" fillId="2" borderId="4" xfId="0" applyFont="1" applyFill="1" applyBorder="1"/>
    <xf numFmtId="49" fontId="3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left" vertical="top" wrapText="1" indent="6"/>
    </xf>
    <xf numFmtId="49" fontId="2" fillId="0" borderId="2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9"/>
    </xf>
    <xf numFmtId="49" fontId="3" fillId="0" borderId="0" xfId="0" applyNumberFormat="1" applyFont="1" applyBorder="1" applyAlignment="1">
      <alignment horizontal="center" vertical="top" wrapText="1"/>
    </xf>
    <xf numFmtId="188" fontId="3" fillId="0" borderId="0" xfId="0" applyNumberFormat="1" applyFont="1" applyBorder="1" applyAlignment="1">
      <alignment horizontal="right" vertical="top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49" fontId="2" fillId="0" borderId="0" xfId="0" applyNumberFormat="1" applyFont="1" applyBorder="1" applyAlignment="1">
      <alignment vertical="top"/>
    </xf>
    <xf numFmtId="0" fontId="2" fillId="0" borderId="0" xfId="0" applyFont="1" applyBorder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/>
    </xf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 wrapText="1"/>
    </xf>
    <xf numFmtId="188" fontId="5" fillId="0" borderId="0" xfId="0" applyNumberFormat="1" applyFont="1" applyBorder="1" applyAlignment="1">
      <alignment horizontal="right" vertical="top" wrapText="1"/>
    </xf>
    <xf numFmtId="49" fontId="3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 indent="5"/>
    </xf>
    <xf numFmtId="0" fontId="5" fillId="0" borderId="0" xfId="0" applyFont="1" applyBorder="1" applyAlignment="1">
      <alignment horizontal="left" vertical="top" wrapText="1" indent="6"/>
    </xf>
    <xf numFmtId="49" fontId="5" fillId="0" borderId="0" xfId="0" applyNumberFormat="1" applyFont="1" applyBorder="1" applyAlignment="1">
      <alignment horizontal="right" vertical="top" wrapText="1"/>
    </xf>
    <xf numFmtId="0" fontId="5" fillId="0" borderId="0" xfId="0" applyFont="1" applyBorder="1" applyAlignment="1">
      <alignment horizontal="left" vertical="top" wrapText="1" indent="7"/>
    </xf>
    <xf numFmtId="0" fontId="6" fillId="0" borderId="0" xfId="0" applyFont="1" applyBorder="1" applyAlignment="1">
      <alignment horizontal="left" vertical="top" wrapText="1" indent="7"/>
    </xf>
    <xf numFmtId="0" fontId="3" fillId="0" borderId="0" xfId="0" applyFont="1" applyBorder="1" applyAlignment="1">
      <alignment horizontal="left" vertical="top" wrapText="1" indent="7"/>
    </xf>
    <xf numFmtId="0" fontId="3" fillId="0" borderId="0" xfId="0" applyFont="1" applyBorder="1" applyAlignment="1">
      <alignment horizontal="left" vertical="top" wrapText="1" indent="8"/>
    </xf>
    <xf numFmtId="0" fontId="3" fillId="0" borderId="0" xfId="0" applyFont="1" applyFill="1" applyBorder="1" applyAlignment="1">
      <alignment horizontal="left" vertical="top" wrapText="1" indent="8"/>
    </xf>
    <xf numFmtId="49" fontId="3" fillId="0" borderId="0" xfId="0" applyNumberFormat="1" applyFont="1" applyFill="1" applyBorder="1" applyAlignment="1">
      <alignment horizontal="center" vertical="top"/>
    </xf>
    <xf numFmtId="190" fontId="3" fillId="0" borderId="4" xfId="0" applyNumberFormat="1" applyFont="1" applyBorder="1" applyAlignment="1">
      <alignment horizontal="right" vertical="top" wrapText="1"/>
    </xf>
    <xf numFmtId="192" fontId="4" fillId="0" borderId="4" xfId="0" applyNumberFormat="1" applyFont="1" applyBorder="1" applyAlignment="1">
      <alignment horizontal="right" vertical="top" wrapText="1"/>
    </xf>
    <xf numFmtId="190" fontId="4" fillId="0" borderId="4" xfId="0" applyNumberFormat="1" applyFont="1" applyBorder="1" applyAlignment="1">
      <alignment horizontal="right" vertical="top" wrapText="1"/>
    </xf>
    <xf numFmtId="188" fontId="4" fillId="0" borderId="4" xfId="0" applyNumberFormat="1" applyFont="1" applyBorder="1" applyAlignment="1">
      <alignment horizontal="right" vertical="top" wrapText="1"/>
    </xf>
    <xf numFmtId="49" fontId="4" fillId="0" borderId="4" xfId="0" applyNumberFormat="1" applyFont="1" applyBorder="1" applyAlignment="1">
      <alignment horizontal="right" vertical="top" wrapText="1"/>
    </xf>
    <xf numFmtId="195" fontId="3" fillId="0" borderId="4" xfId="0" applyNumberFormat="1" applyFont="1" applyBorder="1" applyAlignment="1">
      <alignment horizontal="right" vertical="top" wrapText="1"/>
    </xf>
    <xf numFmtId="0" fontId="5" fillId="0" borderId="10" xfId="0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3" fillId="0" borderId="11" xfId="0" applyFont="1" applyBorder="1" applyAlignment="1">
      <alignment vertical="top" wrapText="1"/>
    </xf>
    <xf numFmtId="0" fontId="3" fillId="0" borderId="12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3" fillId="0" borderId="8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vertical="top" wrapText="1"/>
    </xf>
    <xf numFmtId="0" fontId="3" fillId="0" borderId="14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</cellXfs>
  <cellStyles count="3">
    <cellStyle name="Normal 2" xfId="1"/>
    <cellStyle name="Normal 3" xfId="2"/>
    <cellStyle name="ปกติ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1</xdr:row>
      <xdr:rowOff>28575</xdr:rowOff>
    </xdr:from>
    <xdr:to>
      <xdr:col>3</xdr:col>
      <xdr:colOff>0</xdr:colOff>
      <xdr:row>1</xdr:row>
      <xdr:rowOff>276225</xdr:rowOff>
    </xdr:to>
    <xdr:sp macro="" textlink="">
      <xdr:nvSpPr>
        <xdr:cNvPr id="1478" name="Rectangle 3"/>
        <xdr:cNvSpPr>
          <a:spLocks noChangeArrowheads="1"/>
        </xdr:cNvSpPr>
      </xdr:nvSpPr>
      <xdr:spPr bwMode="auto">
        <a:xfrm>
          <a:off x="6457950" y="323850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476250</xdr:colOff>
      <xdr:row>2</xdr:row>
      <xdr:rowOff>28575</xdr:rowOff>
    </xdr:from>
    <xdr:to>
      <xdr:col>3</xdr:col>
      <xdr:colOff>0</xdr:colOff>
      <xdr:row>2</xdr:row>
      <xdr:rowOff>276225</xdr:rowOff>
    </xdr:to>
    <xdr:sp macro="" textlink="">
      <xdr:nvSpPr>
        <xdr:cNvPr id="1479" name="Rectangle 5"/>
        <xdr:cNvSpPr>
          <a:spLocks noChangeArrowheads="1"/>
        </xdr:cNvSpPr>
      </xdr:nvSpPr>
      <xdr:spPr bwMode="auto">
        <a:xfrm>
          <a:off x="6457950" y="6191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523875</xdr:colOff>
      <xdr:row>1</xdr:row>
      <xdr:rowOff>76200</xdr:rowOff>
    </xdr:from>
    <xdr:to>
      <xdr:col>2</xdr:col>
      <xdr:colOff>742950</xdr:colOff>
      <xdr:row>1</xdr:row>
      <xdr:rowOff>238125</xdr:rowOff>
    </xdr:to>
    <xdr:sp macro="" textlink="">
      <xdr:nvSpPr>
        <xdr:cNvPr id="1480" name="Line 7"/>
        <xdr:cNvSpPr>
          <a:spLocks noChangeShapeType="1"/>
        </xdr:cNvSpPr>
      </xdr:nvSpPr>
      <xdr:spPr bwMode="auto">
        <a:xfrm flipV="1">
          <a:off x="6505575" y="371475"/>
          <a:ext cx="2190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476250</xdr:colOff>
      <xdr:row>3</xdr:row>
      <xdr:rowOff>47625</xdr:rowOff>
    </xdr:from>
    <xdr:to>
      <xdr:col>8</xdr:col>
      <xdr:colOff>752475</xdr:colOff>
      <xdr:row>3</xdr:row>
      <xdr:rowOff>276225</xdr:rowOff>
    </xdr:to>
    <xdr:sp macro="" textlink="">
      <xdr:nvSpPr>
        <xdr:cNvPr id="1481" name="Rectangle 11"/>
        <xdr:cNvSpPr>
          <a:spLocks noChangeArrowheads="1"/>
        </xdr:cNvSpPr>
      </xdr:nvSpPr>
      <xdr:spPr bwMode="auto">
        <a:xfrm>
          <a:off x="11249025" y="933450"/>
          <a:ext cx="2762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4</xdr:row>
      <xdr:rowOff>28575</xdr:rowOff>
    </xdr:from>
    <xdr:to>
      <xdr:col>8</xdr:col>
      <xdr:colOff>752475</xdr:colOff>
      <xdr:row>4</xdr:row>
      <xdr:rowOff>257175</xdr:rowOff>
    </xdr:to>
    <xdr:sp macro="" textlink="">
      <xdr:nvSpPr>
        <xdr:cNvPr id="1482" name="Rectangle 13"/>
        <xdr:cNvSpPr>
          <a:spLocks noChangeArrowheads="1"/>
        </xdr:cNvSpPr>
      </xdr:nvSpPr>
      <xdr:spPr bwMode="auto">
        <a:xfrm>
          <a:off x="11249025" y="1209675"/>
          <a:ext cx="2762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4</xdr:row>
      <xdr:rowOff>28575</xdr:rowOff>
    </xdr:from>
    <xdr:to>
      <xdr:col>9</xdr:col>
      <xdr:colOff>0</xdr:colOff>
      <xdr:row>4</xdr:row>
      <xdr:rowOff>276225</xdr:rowOff>
    </xdr:to>
    <xdr:sp macro="" textlink="">
      <xdr:nvSpPr>
        <xdr:cNvPr id="1483" name="Rectangle 9"/>
        <xdr:cNvSpPr>
          <a:spLocks noChangeArrowheads="1"/>
        </xdr:cNvSpPr>
      </xdr:nvSpPr>
      <xdr:spPr bwMode="auto">
        <a:xfrm>
          <a:off x="11249025" y="1209675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523875</xdr:colOff>
      <xdr:row>4</xdr:row>
      <xdr:rowOff>76200</xdr:rowOff>
    </xdr:from>
    <xdr:to>
      <xdr:col>8</xdr:col>
      <xdr:colOff>742950</xdr:colOff>
      <xdr:row>4</xdr:row>
      <xdr:rowOff>238125</xdr:rowOff>
    </xdr:to>
    <xdr:sp macro="" textlink="">
      <xdr:nvSpPr>
        <xdr:cNvPr id="1484" name="Line 10"/>
        <xdr:cNvSpPr>
          <a:spLocks noChangeShapeType="1"/>
        </xdr:cNvSpPr>
      </xdr:nvSpPr>
      <xdr:spPr bwMode="auto">
        <a:xfrm flipV="1">
          <a:off x="11296650" y="1257300"/>
          <a:ext cx="2190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476250</xdr:colOff>
      <xdr:row>34</xdr:row>
      <xdr:rowOff>28575</xdr:rowOff>
    </xdr:from>
    <xdr:to>
      <xdr:col>9</xdr:col>
      <xdr:colOff>0</xdr:colOff>
      <xdr:row>34</xdr:row>
      <xdr:rowOff>276225</xdr:rowOff>
    </xdr:to>
    <xdr:sp macro="" textlink="">
      <xdr:nvSpPr>
        <xdr:cNvPr id="1485" name="Rectangle 9"/>
        <xdr:cNvSpPr>
          <a:spLocks noChangeArrowheads="1"/>
        </xdr:cNvSpPr>
      </xdr:nvSpPr>
      <xdr:spPr bwMode="auto">
        <a:xfrm>
          <a:off x="11249025" y="1009650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495300</xdr:colOff>
      <xdr:row>3</xdr:row>
      <xdr:rowOff>38100</xdr:rowOff>
    </xdr:from>
    <xdr:to>
      <xdr:col>8</xdr:col>
      <xdr:colOff>714375</xdr:colOff>
      <xdr:row>3</xdr:row>
      <xdr:rowOff>200025</xdr:rowOff>
    </xdr:to>
    <xdr:sp macro="" textlink="">
      <xdr:nvSpPr>
        <xdr:cNvPr id="1486" name="Line 10"/>
        <xdr:cNvSpPr>
          <a:spLocks noChangeShapeType="1"/>
        </xdr:cNvSpPr>
      </xdr:nvSpPr>
      <xdr:spPr bwMode="auto">
        <a:xfrm flipV="1">
          <a:off x="11268075" y="923925"/>
          <a:ext cx="2190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33</xdr:row>
      <xdr:rowOff>28575</xdr:rowOff>
    </xdr:from>
    <xdr:to>
      <xdr:col>3</xdr:col>
      <xdr:colOff>0</xdr:colOff>
      <xdr:row>33</xdr:row>
      <xdr:rowOff>276225</xdr:rowOff>
    </xdr:to>
    <xdr:sp macro="" textlink="">
      <xdr:nvSpPr>
        <xdr:cNvPr id="1487" name="Rectangle 3"/>
        <xdr:cNvSpPr>
          <a:spLocks noChangeArrowheads="1"/>
        </xdr:cNvSpPr>
      </xdr:nvSpPr>
      <xdr:spPr bwMode="auto">
        <a:xfrm>
          <a:off x="6457950" y="9801225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476250</xdr:colOff>
      <xdr:row>34</xdr:row>
      <xdr:rowOff>28575</xdr:rowOff>
    </xdr:from>
    <xdr:to>
      <xdr:col>3</xdr:col>
      <xdr:colOff>0</xdr:colOff>
      <xdr:row>34</xdr:row>
      <xdr:rowOff>276225</xdr:rowOff>
    </xdr:to>
    <xdr:sp macro="" textlink="">
      <xdr:nvSpPr>
        <xdr:cNvPr id="1488" name="Rectangle 5"/>
        <xdr:cNvSpPr>
          <a:spLocks noChangeArrowheads="1"/>
        </xdr:cNvSpPr>
      </xdr:nvSpPr>
      <xdr:spPr bwMode="auto">
        <a:xfrm>
          <a:off x="6457950" y="10096500"/>
          <a:ext cx="419100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523875</xdr:colOff>
      <xdr:row>33</xdr:row>
      <xdr:rowOff>76200</xdr:rowOff>
    </xdr:from>
    <xdr:to>
      <xdr:col>2</xdr:col>
      <xdr:colOff>742950</xdr:colOff>
      <xdr:row>33</xdr:row>
      <xdr:rowOff>238125</xdr:rowOff>
    </xdr:to>
    <xdr:sp macro="" textlink="">
      <xdr:nvSpPr>
        <xdr:cNvPr id="1489" name="Line 7"/>
        <xdr:cNvSpPr>
          <a:spLocks noChangeShapeType="1"/>
        </xdr:cNvSpPr>
      </xdr:nvSpPr>
      <xdr:spPr bwMode="auto">
        <a:xfrm flipV="1">
          <a:off x="6505575" y="9848850"/>
          <a:ext cx="2190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476250</xdr:colOff>
      <xdr:row>35</xdr:row>
      <xdr:rowOff>47625</xdr:rowOff>
    </xdr:from>
    <xdr:to>
      <xdr:col>8</xdr:col>
      <xdr:colOff>752475</xdr:colOff>
      <xdr:row>35</xdr:row>
      <xdr:rowOff>276225</xdr:rowOff>
    </xdr:to>
    <xdr:sp macro="" textlink="">
      <xdr:nvSpPr>
        <xdr:cNvPr id="1490" name="Rectangle 11"/>
        <xdr:cNvSpPr>
          <a:spLocks noChangeArrowheads="1"/>
        </xdr:cNvSpPr>
      </xdr:nvSpPr>
      <xdr:spPr bwMode="auto">
        <a:xfrm>
          <a:off x="11249025" y="10410825"/>
          <a:ext cx="2762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36</xdr:row>
      <xdr:rowOff>28575</xdr:rowOff>
    </xdr:from>
    <xdr:to>
      <xdr:col>8</xdr:col>
      <xdr:colOff>752475</xdr:colOff>
      <xdr:row>36</xdr:row>
      <xdr:rowOff>257175</xdr:rowOff>
    </xdr:to>
    <xdr:sp macro="" textlink="">
      <xdr:nvSpPr>
        <xdr:cNvPr id="1491" name="Rectangle 13"/>
        <xdr:cNvSpPr>
          <a:spLocks noChangeArrowheads="1"/>
        </xdr:cNvSpPr>
      </xdr:nvSpPr>
      <xdr:spPr bwMode="auto">
        <a:xfrm>
          <a:off x="11249025" y="10687050"/>
          <a:ext cx="2762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36</xdr:row>
      <xdr:rowOff>28575</xdr:rowOff>
    </xdr:from>
    <xdr:to>
      <xdr:col>9</xdr:col>
      <xdr:colOff>0</xdr:colOff>
      <xdr:row>36</xdr:row>
      <xdr:rowOff>276225</xdr:rowOff>
    </xdr:to>
    <xdr:sp macro="" textlink="">
      <xdr:nvSpPr>
        <xdr:cNvPr id="1492" name="Rectangle 9"/>
        <xdr:cNvSpPr>
          <a:spLocks noChangeArrowheads="1"/>
        </xdr:cNvSpPr>
      </xdr:nvSpPr>
      <xdr:spPr bwMode="auto">
        <a:xfrm>
          <a:off x="11249025" y="10687050"/>
          <a:ext cx="31432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523875</xdr:colOff>
      <xdr:row>36</xdr:row>
      <xdr:rowOff>76200</xdr:rowOff>
    </xdr:from>
    <xdr:to>
      <xdr:col>8</xdr:col>
      <xdr:colOff>742950</xdr:colOff>
      <xdr:row>36</xdr:row>
      <xdr:rowOff>238125</xdr:rowOff>
    </xdr:to>
    <xdr:sp macro="" textlink="">
      <xdr:nvSpPr>
        <xdr:cNvPr id="1493" name="Line 10"/>
        <xdr:cNvSpPr>
          <a:spLocks noChangeShapeType="1"/>
        </xdr:cNvSpPr>
      </xdr:nvSpPr>
      <xdr:spPr bwMode="auto">
        <a:xfrm flipV="1">
          <a:off x="11296650" y="10734675"/>
          <a:ext cx="2190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495300</xdr:colOff>
      <xdr:row>35</xdr:row>
      <xdr:rowOff>38100</xdr:rowOff>
    </xdr:from>
    <xdr:to>
      <xdr:col>8</xdr:col>
      <xdr:colOff>714375</xdr:colOff>
      <xdr:row>35</xdr:row>
      <xdr:rowOff>200025</xdr:rowOff>
    </xdr:to>
    <xdr:sp macro="" textlink="">
      <xdr:nvSpPr>
        <xdr:cNvPr id="1494" name="Line 10"/>
        <xdr:cNvSpPr>
          <a:spLocks noChangeShapeType="1"/>
        </xdr:cNvSpPr>
      </xdr:nvSpPr>
      <xdr:spPr bwMode="auto">
        <a:xfrm flipV="1">
          <a:off x="11268075" y="10401300"/>
          <a:ext cx="2190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581025</xdr:colOff>
      <xdr:row>2</xdr:row>
      <xdr:rowOff>9525</xdr:rowOff>
    </xdr:from>
    <xdr:to>
      <xdr:col>3</xdr:col>
      <xdr:colOff>866775</xdr:colOff>
      <xdr:row>2</xdr:row>
      <xdr:rowOff>285750</xdr:rowOff>
    </xdr:to>
    <xdr:sp macro="" textlink="">
      <xdr:nvSpPr>
        <xdr:cNvPr id="2721" name="Rectangle 20"/>
        <xdr:cNvSpPr>
          <a:spLocks noChangeArrowheads="1"/>
        </xdr:cNvSpPr>
      </xdr:nvSpPr>
      <xdr:spPr bwMode="auto">
        <a:xfrm>
          <a:off x="7048500" y="600075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3</xdr:row>
      <xdr:rowOff>9525</xdr:rowOff>
    </xdr:from>
    <xdr:to>
      <xdr:col>3</xdr:col>
      <xdr:colOff>866775</xdr:colOff>
      <xdr:row>3</xdr:row>
      <xdr:rowOff>285750</xdr:rowOff>
    </xdr:to>
    <xdr:sp macro="" textlink="">
      <xdr:nvSpPr>
        <xdr:cNvPr id="2722" name="Rectangle 22"/>
        <xdr:cNvSpPr>
          <a:spLocks noChangeArrowheads="1"/>
        </xdr:cNvSpPr>
      </xdr:nvSpPr>
      <xdr:spPr bwMode="auto">
        <a:xfrm>
          <a:off x="7048500" y="895350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2</xdr:row>
      <xdr:rowOff>0</xdr:rowOff>
    </xdr:from>
    <xdr:to>
      <xdr:col>9</xdr:col>
      <xdr:colOff>752475</xdr:colOff>
      <xdr:row>2</xdr:row>
      <xdr:rowOff>276225</xdr:rowOff>
    </xdr:to>
    <xdr:sp macro="" textlink="">
      <xdr:nvSpPr>
        <xdr:cNvPr id="2723" name="Rectangle 26"/>
        <xdr:cNvSpPr>
          <a:spLocks noChangeArrowheads="1"/>
        </xdr:cNvSpPr>
      </xdr:nvSpPr>
      <xdr:spPr bwMode="auto">
        <a:xfrm>
          <a:off x="12249150" y="590550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3</xdr:row>
      <xdr:rowOff>0</xdr:rowOff>
    </xdr:from>
    <xdr:to>
      <xdr:col>9</xdr:col>
      <xdr:colOff>752475</xdr:colOff>
      <xdr:row>3</xdr:row>
      <xdr:rowOff>276225</xdr:rowOff>
    </xdr:to>
    <xdr:sp macro="" textlink="">
      <xdr:nvSpPr>
        <xdr:cNvPr id="2724" name="Rectangle 26"/>
        <xdr:cNvSpPr>
          <a:spLocks noChangeArrowheads="1"/>
        </xdr:cNvSpPr>
      </xdr:nvSpPr>
      <xdr:spPr bwMode="auto">
        <a:xfrm>
          <a:off x="12249150" y="885825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2</xdr:row>
      <xdr:rowOff>28575</xdr:rowOff>
    </xdr:from>
    <xdr:to>
      <xdr:col>3</xdr:col>
      <xdr:colOff>819150</xdr:colOff>
      <xdr:row>2</xdr:row>
      <xdr:rowOff>247650</xdr:rowOff>
    </xdr:to>
    <xdr:sp macro="" textlink="">
      <xdr:nvSpPr>
        <xdr:cNvPr id="2725" name="Line 44"/>
        <xdr:cNvSpPr>
          <a:spLocks noChangeShapeType="1"/>
        </xdr:cNvSpPr>
      </xdr:nvSpPr>
      <xdr:spPr bwMode="auto">
        <a:xfrm flipV="1">
          <a:off x="7096125" y="619125"/>
          <a:ext cx="1905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514350</xdr:colOff>
      <xdr:row>3</xdr:row>
      <xdr:rowOff>28575</xdr:rowOff>
    </xdr:from>
    <xdr:to>
      <xdr:col>9</xdr:col>
      <xdr:colOff>704850</xdr:colOff>
      <xdr:row>3</xdr:row>
      <xdr:rowOff>247650</xdr:rowOff>
    </xdr:to>
    <xdr:sp macro="" textlink="">
      <xdr:nvSpPr>
        <xdr:cNvPr id="2726" name="Line 27"/>
        <xdr:cNvSpPr>
          <a:spLocks noChangeShapeType="1"/>
        </xdr:cNvSpPr>
      </xdr:nvSpPr>
      <xdr:spPr bwMode="auto">
        <a:xfrm flipV="1">
          <a:off x="12296775" y="914400"/>
          <a:ext cx="1905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581025</xdr:colOff>
      <xdr:row>18</xdr:row>
      <xdr:rowOff>9525</xdr:rowOff>
    </xdr:from>
    <xdr:to>
      <xdr:col>3</xdr:col>
      <xdr:colOff>866775</xdr:colOff>
      <xdr:row>18</xdr:row>
      <xdr:rowOff>285750</xdr:rowOff>
    </xdr:to>
    <xdr:sp macro="" textlink="">
      <xdr:nvSpPr>
        <xdr:cNvPr id="2727" name="Rectangle 20"/>
        <xdr:cNvSpPr>
          <a:spLocks noChangeArrowheads="1"/>
        </xdr:cNvSpPr>
      </xdr:nvSpPr>
      <xdr:spPr bwMode="auto">
        <a:xfrm>
          <a:off x="7048500" y="5324475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19</xdr:row>
      <xdr:rowOff>9525</xdr:rowOff>
    </xdr:from>
    <xdr:to>
      <xdr:col>3</xdr:col>
      <xdr:colOff>866775</xdr:colOff>
      <xdr:row>19</xdr:row>
      <xdr:rowOff>285750</xdr:rowOff>
    </xdr:to>
    <xdr:sp macro="" textlink="">
      <xdr:nvSpPr>
        <xdr:cNvPr id="2728" name="Rectangle 22"/>
        <xdr:cNvSpPr>
          <a:spLocks noChangeArrowheads="1"/>
        </xdr:cNvSpPr>
      </xdr:nvSpPr>
      <xdr:spPr bwMode="auto">
        <a:xfrm>
          <a:off x="7048500" y="5619750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18</xdr:row>
      <xdr:rowOff>0</xdr:rowOff>
    </xdr:from>
    <xdr:to>
      <xdr:col>9</xdr:col>
      <xdr:colOff>752475</xdr:colOff>
      <xdr:row>18</xdr:row>
      <xdr:rowOff>276225</xdr:rowOff>
    </xdr:to>
    <xdr:sp macro="" textlink="">
      <xdr:nvSpPr>
        <xdr:cNvPr id="2729" name="Rectangle 26"/>
        <xdr:cNvSpPr>
          <a:spLocks noChangeArrowheads="1"/>
        </xdr:cNvSpPr>
      </xdr:nvSpPr>
      <xdr:spPr bwMode="auto">
        <a:xfrm>
          <a:off x="12249150" y="5314950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19</xdr:row>
      <xdr:rowOff>0</xdr:rowOff>
    </xdr:from>
    <xdr:to>
      <xdr:col>9</xdr:col>
      <xdr:colOff>752475</xdr:colOff>
      <xdr:row>19</xdr:row>
      <xdr:rowOff>276225</xdr:rowOff>
    </xdr:to>
    <xdr:sp macro="" textlink="">
      <xdr:nvSpPr>
        <xdr:cNvPr id="2730" name="Rectangle 26"/>
        <xdr:cNvSpPr>
          <a:spLocks noChangeArrowheads="1"/>
        </xdr:cNvSpPr>
      </xdr:nvSpPr>
      <xdr:spPr bwMode="auto">
        <a:xfrm>
          <a:off x="12249150" y="5610225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18</xdr:row>
      <xdr:rowOff>28575</xdr:rowOff>
    </xdr:from>
    <xdr:to>
      <xdr:col>3</xdr:col>
      <xdr:colOff>819150</xdr:colOff>
      <xdr:row>18</xdr:row>
      <xdr:rowOff>247650</xdr:rowOff>
    </xdr:to>
    <xdr:sp macro="" textlink="">
      <xdr:nvSpPr>
        <xdr:cNvPr id="2731" name="Line 44"/>
        <xdr:cNvSpPr>
          <a:spLocks noChangeShapeType="1"/>
        </xdr:cNvSpPr>
      </xdr:nvSpPr>
      <xdr:spPr bwMode="auto">
        <a:xfrm flipV="1">
          <a:off x="7096125" y="5343525"/>
          <a:ext cx="1905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514350</xdr:colOff>
      <xdr:row>19</xdr:row>
      <xdr:rowOff>28575</xdr:rowOff>
    </xdr:from>
    <xdr:to>
      <xdr:col>9</xdr:col>
      <xdr:colOff>704850</xdr:colOff>
      <xdr:row>19</xdr:row>
      <xdr:rowOff>247650</xdr:rowOff>
    </xdr:to>
    <xdr:sp macro="" textlink="">
      <xdr:nvSpPr>
        <xdr:cNvPr id="2732" name="Line 27"/>
        <xdr:cNvSpPr>
          <a:spLocks noChangeShapeType="1"/>
        </xdr:cNvSpPr>
      </xdr:nvSpPr>
      <xdr:spPr bwMode="auto">
        <a:xfrm flipV="1">
          <a:off x="12296775" y="5638800"/>
          <a:ext cx="1905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581025</xdr:colOff>
      <xdr:row>34</xdr:row>
      <xdr:rowOff>9525</xdr:rowOff>
    </xdr:from>
    <xdr:to>
      <xdr:col>3</xdr:col>
      <xdr:colOff>866775</xdr:colOff>
      <xdr:row>34</xdr:row>
      <xdr:rowOff>285750</xdr:rowOff>
    </xdr:to>
    <xdr:sp macro="" textlink="">
      <xdr:nvSpPr>
        <xdr:cNvPr id="2733" name="Rectangle 20"/>
        <xdr:cNvSpPr>
          <a:spLocks noChangeArrowheads="1"/>
        </xdr:cNvSpPr>
      </xdr:nvSpPr>
      <xdr:spPr bwMode="auto">
        <a:xfrm>
          <a:off x="7048500" y="10048875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35</xdr:row>
      <xdr:rowOff>9525</xdr:rowOff>
    </xdr:from>
    <xdr:to>
      <xdr:col>3</xdr:col>
      <xdr:colOff>866775</xdr:colOff>
      <xdr:row>35</xdr:row>
      <xdr:rowOff>285750</xdr:rowOff>
    </xdr:to>
    <xdr:sp macro="" textlink="">
      <xdr:nvSpPr>
        <xdr:cNvPr id="2734" name="Rectangle 22"/>
        <xdr:cNvSpPr>
          <a:spLocks noChangeArrowheads="1"/>
        </xdr:cNvSpPr>
      </xdr:nvSpPr>
      <xdr:spPr bwMode="auto">
        <a:xfrm>
          <a:off x="7048500" y="10344150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34</xdr:row>
      <xdr:rowOff>0</xdr:rowOff>
    </xdr:from>
    <xdr:to>
      <xdr:col>9</xdr:col>
      <xdr:colOff>752475</xdr:colOff>
      <xdr:row>34</xdr:row>
      <xdr:rowOff>276225</xdr:rowOff>
    </xdr:to>
    <xdr:sp macro="" textlink="">
      <xdr:nvSpPr>
        <xdr:cNvPr id="2735" name="Rectangle 26"/>
        <xdr:cNvSpPr>
          <a:spLocks noChangeArrowheads="1"/>
        </xdr:cNvSpPr>
      </xdr:nvSpPr>
      <xdr:spPr bwMode="auto">
        <a:xfrm>
          <a:off x="12249150" y="10039350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35</xdr:row>
      <xdr:rowOff>0</xdr:rowOff>
    </xdr:from>
    <xdr:to>
      <xdr:col>9</xdr:col>
      <xdr:colOff>752475</xdr:colOff>
      <xdr:row>35</xdr:row>
      <xdr:rowOff>276225</xdr:rowOff>
    </xdr:to>
    <xdr:sp macro="" textlink="">
      <xdr:nvSpPr>
        <xdr:cNvPr id="2736" name="Rectangle 26"/>
        <xdr:cNvSpPr>
          <a:spLocks noChangeArrowheads="1"/>
        </xdr:cNvSpPr>
      </xdr:nvSpPr>
      <xdr:spPr bwMode="auto">
        <a:xfrm>
          <a:off x="12249150" y="10334625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34</xdr:row>
      <xdr:rowOff>28575</xdr:rowOff>
    </xdr:from>
    <xdr:to>
      <xdr:col>3</xdr:col>
      <xdr:colOff>819150</xdr:colOff>
      <xdr:row>34</xdr:row>
      <xdr:rowOff>247650</xdr:rowOff>
    </xdr:to>
    <xdr:sp macro="" textlink="">
      <xdr:nvSpPr>
        <xdr:cNvPr id="2737" name="Line 44"/>
        <xdr:cNvSpPr>
          <a:spLocks noChangeShapeType="1"/>
        </xdr:cNvSpPr>
      </xdr:nvSpPr>
      <xdr:spPr bwMode="auto">
        <a:xfrm flipV="1">
          <a:off x="7096125" y="10067925"/>
          <a:ext cx="1905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514350</xdr:colOff>
      <xdr:row>35</xdr:row>
      <xdr:rowOff>28575</xdr:rowOff>
    </xdr:from>
    <xdr:to>
      <xdr:col>9</xdr:col>
      <xdr:colOff>704850</xdr:colOff>
      <xdr:row>35</xdr:row>
      <xdr:rowOff>247650</xdr:rowOff>
    </xdr:to>
    <xdr:sp macro="" textlink="">
      <xdr:nvSpPr>
        <xdr:cNvPr id="2738" name="Line 27"/>
        <xdr:cNvSpPr>
          <a:spLocks noChangeShapeType="1"/>
        </xdr:cNvSpPr>
      </xdr:nvSpPr>
      <xdr:spPr bwMode="auto">
        <a:xfrm flipV="1">
          <a:off x="12296775" y="10363200"/>
          <a:ext cx="1905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581025</xdr:colOff>
      <xdr:row>51</xdr:row>
      <xdr:rowOff>9525</xdr:rowOff>
    </xdr:from>
    <xdr:to>
      <xdr:col>3</xdr:col>
      <xdr:colOff>866775</xdr:colOff>
      <xdr:row>51</xdr:row>
      <xdr:rowOff>285750</xdr:rowOff>
    </xdr:to>
    <xdr:sp macro="" textlink="">
      <xdr:nvSpPr>
        <xdr:cNvPr id="2739" name="Rectangle 20"/>
        <xdr:cNvSpPr>
          <a:spLocks noChangeArrowheads="1"/>
        </xdr:cNvSpPr>
      </xdr:nvSpPr>
      <xdr:spPr bwMode="auto">
        <a:xfrm>
          <a:off x="7048500" y="15068550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581025</xdr:colOff>
      <xdr:row>52</xdr:row>
      <xdr:rowOff>9525</xdr:rowOff>
    </xdr:from>
    <xdr:to>
      <xdr:col>3</xdr:col>
      <xdr:colOff>866775</xdr:colOff>
      <xdr:row>52</xdr:row>
      <xdr:rowOff>285750</xdr:rowOff>
    </xdr:to>
    <xdr:sp macro="" textlink="">
      <xdr:nvSpPr>
        <xdr:cNvPr id="2740" name="Rectangle 22"/>
        <xdr:cNvSpPr>
          <a:spLocks noChangeArrowheads="1"/>
        </xdr:cNvSpPr>
      </xdr:nvSpPr>
      <xdr:spPr bwMode="auto">
        <a:xfrm>
          <a:off x="7048500" y="15363825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51</xdr:row>
      <xdr:rowOff>0</xdr:rowOff>
    </xdr:from>
    <xdr:to>
      <xdr:col>9</xdr:col>
      <xdr:colOff>752475</xdr:colOff>
      <xdr:row>51</xdr:row>
      <xdr:rowOff>276225</xdr:rowOff>
    </xdr:to>
    <xdr:sp macro="" textlink="">
      <xdr:nvSpPr>
        <xdr:cNvPr id="2741" name="Rectangle 26"/>
        <xdr:cNvSpPr>
          <a:spLocks noChangeArrowheads="1"/>
        </xdr:cNvSpPr>
      </xdr:nvSpPr>
      <xdr:spPr bwMode="auto">
        <a:xfrm>
          <a:off x="12249150" y="15059025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466725</xdr:colOff>
      <xdr:row>52</xdr:row>
      <xdr:rowOff>0</xdr:rowOff>
    </xdr:from>
    <xdr:to>
      <xdr:col>9</xdr:col>
      <xdr:colOff>752475</xdr:colOff>
      <xdr:row>52</xdr:row>
      <xdr:rowOff>276225</xdr:rowOff>
    </xdr:to>
    <xdr:sp macro="" textlink="">
      <xdr:nvSpPr>
        <xdr:cNvPr id="2742" name="Rectangle 26"/>
        <xdr:cNvSpPr>
          <a:spLocks noChangeArrowheads="1"/>
        </xdr:cNvSpPr>
      </xdr:nvSpPr>
      <xdr:spPr bwMode="auto">
        <a:xfrm>
          <a:off x="12249150" y="15354300"/>
          <a:ext cx="285750" cy="276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628650</xdr:colOff>
      <xdr:row>51</xdr:row>
      <xdr:rowOff>28575</xdr:rowOff>
    </xdr:from>
    <xdr:to>
      <xdr:col>3</xdr:col>
      <xdr:colOff>819150</xdr:colOff>
      <xdr:row>51</xdr:row>
      <xdr:rowOff>247650</xdr:rowOff>
    </xdr:to>
    <xdr:sp macro="" textlink="">
      <xdr:nvSpPr>
        <xdr:cNvPr id="2743" name="Line 44"/>
        <xdr:cNvSpPr>
          <a:spLocks noChangeShapeType="1"/>
        </xdr:cNvSpPr>
      </xdr:nvSpPr>
      <xdr:spPr bwMode="auto">
        <a:xfrm flipV="1">
          <a:off x="7096125" y="15087600"/>
          <a:ext cx="1905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514350</xdr:colOff>
      <xdr:row>52</xdr:row>
      <xdr:rowOff>28575</xdr:rowOff>
    </xdr:from>
    <xdr:to>
      <xdr:col>9</xdr:col>
      <xdr:colOff>704850</xdr:colOff>
      <xdr:row>52</xdr:row>
      <xdr:rowOff>247650</xdr:rowOff>
    </xdr:to>
    <xdr:sp macro="" textlink="">
      <xdr:nvSpPr>
        <xdr:cNvPr id="2744" name="Line 27"/>
        <xdr:cNvSpPr>
          <a:spLocks noChangeShapeType="1"/>
        </xdr:cNvSpPr>
      </xdr:nvSpPr>
      <xdr:spPr bwMode="auto">
        <a:xfrm flipV="1">
          <a:off x="12296775" y="15382875"/>
          <a:ext cx="190500" cy="2190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476250</xdr:colOff>
      <xdr:row>2</xdr:row>
      <xdr:rowOff>28575</xdr:rowOff>
    </xdr:from>
    <xdr:to>
      <xdr:col>3</xdr:col>
      <xdr:colOff>0</xdr:colOff>
      <xdr:row>2</xdr:row>
      <xdr:rowOff>276225</xdr:rowOff>
    </xdr:to>
    <xdr:sp macro="" textlink="">
      <xdr:nvSpPr>
        <xdr:cNvPr id="3381" name="Rectangle 3"/>
        <xdr:cNvSpPr>
          <a:spLocks noChangeArrowheads="1"/>
        </xdr:cNvSpPr>
      </xdr:nvSpPr>
      <xdr:spPr bwMode="auto">
        <a:xfrm>
          <a:off x="5829300" y="619125"/>
          <a:ext cx="4095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476250</xdr:colOff>
      <xdr:row>3</xdr:row>
      <xdr:rowOff>28575</xdr:rowOff>
    </xdr:from>
    <xdr:to>
      <xdr:col>3</xdr:col>
      <xdr:colOff>0</xdr:colOff>
      <xdr:row>3</xdr:row>
      <xdr:rowOff>276225</xdr:rowOff>
    </xdr:to>
    <xdr:sp macro="" textlink="">
      <xdr:nvSpPr>
        <xdr:cNvPr id="3382" name="Rectangle 5"/>
        <xdr:cNvSpPr>
          <a:spLocks noChangeArrowheads="1"/>
        </xdr:cNvSpPr>
      </xdr:nvSpPr>
      <xdr:spPr bwMode="auto">
        <a:xfrm>
          <a:off x="5829300" y="914400"/>
          <a:ext cx="4095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523875</xdr:colOff>
      <xdr:row>2</xdr:row>
      <xdr:rowOff>76200</xdr:rowOff>
    </xdr:from>
    <xdr:to>
      <xdr:col>2</xdr:col>
      <xdr:colOff>742950</xdr:colOff>
      <xdr:row>2</xdr:row>
      <xdr:rowOff>238125</xdr:rowOff>
    </xdr:to>
    <xdr:sp macro="" textlink="">
      <xdr:nvSpPr>
        <xdr:cNvPr id="3383" name="Line 7"/>
        <xdr:cNvSpPr>
          <a:spLocks noChangeShapeType="1"/>
        </xdr:cNvSpPr>
      </xdr:nvSpPr>
      <xdr:spPr bwMode="auto">
        <a:xfrm flipV="1">
          <a:off x="5876925" y="666750"/>
          <a:ext cx="2190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476250</xdr:colOff>
      <xdr:row>4</xdr:row>
      <xdr:rowOff>28575</xdr:rowOff>
    </xdr:from>
    <xdr:to>
      <xdr:col>3</xdr:col>
      <xdr:colOff>0</xdr:colOff>
      <xdr:row>4</xdr:row>
      <xdr:rowOff>276225</xdr:rowOff>
    </xdr:to>
    <xdr:sp macro="" textlink="">
      <xdr:nvSpPr>
        <xdr:cNvPr id="3384" name="Rectangle 8"/>
        <xdr:cNvSpPr>
          <a:spLocks noChangeArrowheads="1"/>
        </xdr:cNvSpPr>
      </xdr:nvSpPr>
      <xdr:spPr bwMode="auto">
        <a:xfrm>
          <a:off x="5829300" y="1209675"/>
          <a:ext cx="4095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476250</xdr:colOff>
      <xdr:row>5</xdr:row>
      <xdr:rowOff>28575</xdr:rowOff>
    </xdr:from>
    <xdr:to>
      <xdr:col>3</xdr:col>
      <xdr:colOff>0</xdr:colOff>
      <xdr:row>5</xdr:row>
      <xdr:rowOff>276225</xdr:rowOff>
    </xdr:to>
    <xdr:sp macro="" textlink="">
      <xdr:nvSpPr>
        <xdr:cNvPr id="3385" name="Rectangle 9"/>
        <xdr:cNvSpPr>
          <a:spLocks noChangeArrowheads="1"/>
        </xdr:cNvSpPr>
      </xdr:nvSpPr>
      <xdr:spPr bwMode="auto">
        <a:xfrm>
          <a:off x="5829300" y="1504950"/>
          <a:ext cx="409575" cy="2476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523875</xdr:colOff>
      <xdr:row>5</xdr:row>
      <xdr:rowOff>76200</xdr:rowOff>
    </xdr:from>
    <xdr:to>
      <xdr:col>2</xdr:col>
      <xdr:colOff>742950</xdr:colOff>
      <xdr:row>5</xdr:row>
      <xdr:rowOff>238125</xdr:rowOff>
    </xdr:to>
    <xdr:sp macro="" textlink="">
      <xdr:nvSpPr>
        <xdr:cNvPr id="3386" name="Line 10"/>
        <xdr:cNvSpPr>
          <a:spLocks noChangeShapeType="1"/>
        </xdr:cNvSpPr>
      </xdr:nvSpPr>
      <xdr:spPr bwMode="auto">
        <a:xfrm flipV="1">
          <a:off x="5876925" y="1552575"/>
          <a:ext cx="2190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476250</xdr:colOff>
      <xdr:row>6</xdr:row>
      <xdr:rowOff>47625</xdr:rowOff>
    </xdr:from>
    <xdr:to>
      <xdr:col>8</xdr:col>
      <xdr:colOff>752475</xdr:colOff>
      <xdr:row>6</xdr:row>
      <xdr:rowOff>276225</xdr:rowOff>
    </xdr:to>
    <xdr:sp macro="" textlink="">
      <xdr:nvSpPr>
        <xdr:cNvPr id="3387" name="Rectangle 11"/>
        <xdr:cNvSpPr>
          <a:spLocks noChangeArrowheads="1"/>
        </xdr:cNvSpPr>
      </xdr:nvSpPr>
      <xdr:spPr bwMode="auto">
        <a:xfrm>
          <a:off x="11144250" y="1819275"/>
          <a:ext cx="2762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476250</xdr:colOff>
      <xdr:row>7</xdr:row>
      <xdr:rowOff>28575</xdr:rowOff>
    </xdr:from>
    <xdr:to>
      <xdr:col>8</xdr:col>
      <xdr:colOff>752475</xdr:colOff>
      <xdr:row>7</xdr:row>
      <xdr:rowOff>257175</xdr:rowOff>
    </xdr:to>
    <xdr:sp macro="" textlink="">
      <xdr:nvSpPr>
        <xdr:cNvPr id="3388" name="Rectangle 13"/>
        <xdr:cNvSpPr>
          <a:spLocks noChangeArrowheads="1"/>
        </xdr:cNvSpPr>
      </xdr:nvSpPr>
      <xdr:spPr bwMode="auto">
        <a:xfrm>
          <a:off x="11144250" y="2095500"/>
          <a:ext cx="2762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390525</xdr:colOff>
      <xdr:row>60</xdr:row>
      <xdr:rowOff>38100</xdr:rowOff>
    </xdr:from>
    <xdr:to>
      <xdr:col>8</xdr:col>
      <xdr:colOff>666750</xdr:colOff>
      <xdr:row>60</xdr:row>
      <xdr:rowOff>266700</xdr:rowOff>
    </xdr:to>
    <xdr:sp macro="" textlink="">
      <xdr:nvSpPr>
        <xdr:cNvPr id="3389" name="Rectangle 11"/>
        <xdr:cNvSpPr>
          <a:spLocks noChangeArrowheads="1"/>
        </xdr:cNvSpPr>
      </xdr:nvSpPr>
      <xdr:spPr bwMode="auto">
        <a:xfrm>
          <a:off x="11058525" y="21326475"/>
          <a:ext cx="2762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60</xdr:row>
      <xdr:rowOff>57150</xdr:rowOff>
    </xdr:from>
    <xdr:to>
      <xdr:col>8</xdr:col>
      <xdr:colOff>638175</xdr:colOff>
      <xdr:row>60</xdr:row>
      <xdr:rowOff>219075</xdr:rowOff>
    </xdr:to>
    <xdr:sp macro="" textlink="">
      <xdr:nvSpPr>
        <xdr:cNvPr id="3390" name="Line 12"/>
        <xdr:cNvSpPr>
          <a:spLocks noChangeShapeType="1"/>
        </xdr:cNvSpPr>
      </xdr:nvSpPr>
      <xdr:spPr bwMode="auto">
        <a:xfrm flipV="1">
          <a:off x="11087100" y="21345525"/>
          <a:ext cx="219075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390525</xdr:colOff>
      <xdr:row>59</xdr:row>
      <xdr:rowOff>38100</xdr:rowOff>
    </xdr:from>
    <xdr:to>
      <xdr:col>8</xdr:col>
      <xdr:colOff>666750</xdr:colOff>
      <xdr:row>59</xdr:row>
      <xdr:rowOff>266700</xdr:rowOff>
    </xdr:to>
    <xdr:sp macro="" textlink="">
      <xdr:nvSpPr>
        <xdr:cNvPr id="3391" name="Rectangle 13"/>
        <xdr:cNvSpPr>
          <a:spLocks noChangeArrowheads="1"/>
        </xdr:cNvSpPr>
      </xdr:nvSpPr>
      <xdr:spPr bwMode="auto">
        <a:xfrm>
          <a:off x="11058525" y="21031200"/>
          <a:ext cx="2762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138"/>
  <sheetViews>
    <sheetView tabSelected="1" topLeftCell="A46" zoomScale="80" zoomScaleNormal="80" workbookViewId="0">
      <selection activeCell="D46" sqref="D46"/>
    </sheetView>
  </sheetViews>
  <sheetFormatPr defaultRowHeight="23.25"/>
  <cols>
    <col min="1" max="1" width="63.875" style="44" customWidth="1"/>
    <col min="2" max="2" width="14.625" style="45" customWidth="1"/>
    <col min="3" max="3" width="11.75" style="44" customWidth="1"/>
    <col min="4" max="4" width="11.375" style="44" customWidth="1"/>
    <col min="5" max="5" width="8.625" style="44" customWidth="1"/>
    <col min="6" max="6" width="8.375" style="44" customWidth="1"/>
    <col min="7" max="7" width="11.25" style="44" customWidth="1"/>
    <col min="8" max="8" width="11.5" style="44" customWidth="1"/>
    <col min="9" max="9" width="10.375" style="44" customWidth="1"/>
    <col min="10" max="10" width="10.5" style="44" customWidth="1"/>
    <col min="11" max="12" width="11.625" style="44" customWidth="1"/>
    <col min="13" max="13" width="0" style="42" hidden="1" customWidth="1"/>
    <col min="14" max="14" width="179.625" style="43" hidden="1" customWidth="1"/>
    <col min="15" max="15" width="0" style="44" hidden="1" customWidth="1"/>
    <col min="16" max="16384" width="9" style="44"/>
  </cols>
  <sheetData>
    <row r="1" spans="1:16" s="3" customFormat="1">
      <c r="A1" s="133" t="s">
        <v>118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"/>
      <c r="N1" s="2"/>
      <c r="O1" s="73"/>
    </row>
    <row r="2" spans="1:16" s="3" customFormat="1">
      <c r="A2" s="4"/>
      <c r="B2" s="5"/>
      <c r="C2" s="4"/>
      <c r="D2" s="4" t="s">
        <v>1</v>
      </c>
      <c r="E2" s="4"/>
      <c r="F2" s="4"/>
      <c r="G2" s="4"/>
      <c r="H2" s="4"/>
      <c r="I2" s="4"/>
      <c r="J2" s="4"/>
      <c r="K2" s="4"/>
      <c r="L2" s="4"/>
      <c r="M2" s="1"/>
      <c r="N2" s="2"/>
      <c r="O2" s="73"/>
    </row>
    <row r="3" spans="1:16" s="3" customFormat="1">
      <c r="B3" s="5"/>
      <c r="D3" s="4" t="s">
        <v>53</v>
      </c>
      <c r="M3" s="1"/>
      <c r="N3" s="2"/>
      <c r="O3" s="73"/>
    </row>
    <row r="4" spans="1:16" s="3" customFormat="1">
      <c r="A4" s="2" t="s">
        <v>116</v>
      </c>
      <c r="B4" s="5"/>
      <c r="D4" s="1"/>
      <c r="E4" s="6"/>
      <c r="J4" s="4" t="s">
        <v>65</v>
      </c>
      <c r="M4" s="1"/>
      <c r="N4" s="2"/>
      <c r="O4" s="73"/>
    </row>
    <row r="5" spans="1:16" s="3" customFormat="1">
      <c r="A5" s="2" t="s">
        <v>117</v>
      </c>
      <c r="B5" s="5"/>
      <c r="D5" s="1"/>
      <c r="E5" s="6"/>
      <c r="J5" s="4" t="s">
        <v>54</v>
      </c>
      <c r="M5" s="1"/>
      <c r="N5" s="2"/>
      <c r="O5" s="73"/>
    </row>
    <row r="6" spans="1:16" s="7" customFormat="1">
      <c r="B6" s="8"/>
      <c r="J6" s="130"/>
      <c r="K6" s="130"/>
      <c r="L6" s="130"/>
      <c r="M6" s="9"/>
      <c r="N6" s="10"/>
      <c r="O6" s="74"/>
    </row>
    <row r="7" spans="1:16" s="7" customFormat="1">
      <c r="A7" s="11" t="s">
        <v>119</v>
      </c>
      <c r="B7" s="12" t="s">
        <v>125</v>
      </c>
      <c r="C7" s="131" t="s">
        <v>9</v>
      </c>
      <c r="D7" s="132"/>
      <c r="E7" s="131" t="s">
        <v>10</v>
      </c>
      <c r="F7" s="132"/>
      <c r="G7" s="131" t="s">
        <v>11</v>
      </c>
      <c r="H7" s="132"/>
      <c r="I7" s="131" t="s">
        <v>12</v>
      </c>
      <c r="J7" s="132"/>
      <c r="K7" s="131" t="s">
        <v>13</v>
      </c>
      <c r="L7" s="132"/>
      <c r="M7" s="13"/>
      <c r="N7" s="14"/>
      <c r="O7" s="32"/>
      <c r="P7" s="15"/>
    </row>
    <row r="8" spans="1:16" s="7" customFormat="1">
      <c r="A8" s="60" t="s">
        <v>120</v>
      </c>
      <c r="B8" s="98" t="s">
        <v>126</v>
      </c>
      <c r="C8" s="11" t="s">
        <v>14</v>
      </c>
      <c r="D8" s="11" t="s">
        <v>15</v>
      </c>
      <c r="E8" s="11" t="s">
        <v>14</v>
      </c>
      <c r="F8" s="11" t="s">
        <v>15</v>
      </c>
      <c r="G8" s="11" t="s">
        <v>14</v>
      </c>
      <c r="H8" s="11" t="s">
        <v>15</v>
      </c>
      <c r="I8" s="11" t="s">
        <v>14</v>
      </c>
      <c r="J8" s="11" t="s">
        <v>15</v>
      </c>
      <c r="K8" s="11" t="s">
        <v>14</v>
      </c>
      <c r="L8" s="11" t="s">
        <v>15</v>
      </c>
      <c r="M8" s="13"/>
      <c r="N8" s="14"/>
      <c r="O8" s="32"/>
      <c r="P8" s="15"/>
    </row>
    <row r="9" spans="1:16" s="7" customFormat="1">
      <c r="A9" s="61" t="s">
        <v>57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3"/>
      <c r="N9" s="14"/>
      <c r="O9" s="32"/>
      <c r="P9" s="15"/>
    </row>
    <row r="10" spans="1:16" s="7" customFormat="1">
      <c r="A10" s="59" t="s">
        <v>36</v>
      </c>
      <c r="B10" s="54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9">
        <v>9</v>
      </c>
      <c r="O10" s="75">
        <v>18</v>
      </c>
    </row>
    <row r="11" spans="1:16" s="7" customFormat="1">
      <c r="A11" s="48" t="s">
        <v>68</v>
      </c>
      <c r="B11" s="49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9">
        <v>0</v>
      </c>
      <c r="N11" s="10"/>
      <c r="O11" s="75">
        <v>0</v>
      </c>
    </row>
    <row r="12" spans="1:16" s="7" customFormat="1">
      <c r="A12" s="78" t="s">
        <v>121</v>
      </c>
      <c r="B12" s="57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9">
        <v>1</v>
      </c>
      <c r="N12" s="10"/>
      <c r="O12" s="75">
        <v>1</v>
      </c>
    </row>
    <row r="13" spans="1:16" s="7" customFormat="1" ht="25.5" customHeight="1">
      <c r="A13" s="80" t="s">
        <v>122</v>
      </c>
      <c r="B13" s="99" t="s">
        <v>127</v>
      </c>
      <c r="C13" s="125">
        <v>162400</v>
      </c>
      <c r="D13" s="126">
        <v>96490</v>
      </c>
      <c r="E13" s="127"/>
      <c r="F13" s="127"/>
      <c r="G13" s="127"/>
      <c r="H13" s="127"/>
      <c r="I13" s="125">
        <v>162400</v>
      </c>
      <c r="J13" s="126">
        <v>96490</v>
      </c>
      <c r="K13" s="71"/>
      <c r="L13" s="71"/>
      <c r="M13" s="9">
        <v>2</v>
      </c>
      <c r="N13" s="10"/>
      <c r="O13" s="75">
        <v>2</v>
      </c>
    </row>
    <row r="14" spans="1:16" s="7" customFormat="1">
      <c r="A14" s="97" t="s">
        <v>123</v>
      </c>
      <c r="B14" s="23" t="s">
        <v>128</v>
      </c>
      <c r="C14" s="128"/>
      <c r="D14" s="128"/>
      <c r="E14" s="128"/>
      <c r="F14" s="128"/>
      <c r="G14" s="128"/>
      <c r="H14" s="128"/>
      <c r="I14" s="128"/>
      <c r="J14" s="128"/>
      <c r="K14" s="66"/>
      <c r="L14" s="66"/>
      <c r="M14" s="9">
        <v>3</v>
      </c>
      <c r="O14" s="75">
        <v>4</v>
      </c>
    </row>
    <row r="15" spans="1:16" s="7" customFormat="1">
      <c r="A15" s="97" t="s">
        <v>124</v>
      </c>
      <c r="B15" s="23" t="s">
        <v>129</v>
      </c>
      <c r="C15" s="128"/>
      <c r="D15" s="128"/>
      <c r="E15" s="128"/>
      <c r="F15" s="128"/>
      <c r="G15" s="128"/>
      <c r="H15" s="128"/>
      <c r="I15" s="128"/>
      <c r="J15" s="128"/>
      <c r="K15" s="66"/>
      <c r="L15" s="66"/>
      <c r="M15" s="9"/>
      <c r="O15" s="75">
        <v>3</v>
      </c>
    </row>
    <row r="16" spans="1:16" s="7" customFormat="1" ht="24" customHeight="1">
      <c r="A16" s="80" t="s">
        <v>130</v>
      </c>
      <c r="B16" s="99" t="s">
        <v>131</v>
      </c>
      <c r="C16" s="126">
        <v>59800</v>
      </c>
      <c r="D16" s="126">
        <v>53960</v>
      </c>
      <c r="E16" s="127"/>
      <c r="F16" s="127"/>
      <c r="G16" s="127"/>
      <c r="H16" s="127"/>
      <c r="I16" s="126">
        <v>59800</v>
      </c>
      <c r="J16" s="126">
        <v>53960</v>
      </c>
      <c r="K16" s="71"/>
      <c r="L16" s="71"/>
      <c r="M16" s="9">
        <v>4</v>
      </c>
      <c r="O16" s="75">
        <v>6</v>
      </c>
    </row>
    <row r="17" spans="1:15" s="7" customFormat="1">
      <c r="A17" s="97" t="s">
        <v>132</v>
      </c>
      <c r="B17" s="23" t="s">
        <v>133</v>
      </c>
      <c r="C17" s="127"/>
      <c r="D17" s="127"/>
      <c r="E17" s="127"/>
      <c r="F17" s="127"/>
      <c r="G17" s="127"/>
      <c r="H17" s="127"/>
      <c r="I17" s="127"/>
      <c r="J17" s="127"/>
      <c r="K17" s="71"/>
      <c r="L17" s="71"/>
      <c r="M17" s="9"/>
      <c r="O17" s="75">
        <v>7</v>
      </c>
    </row>
    <row r="18" spans="1:15" s="7" customFormat="1" ht="24" customHeight="1">
      <c r="A18" s="80" t="s">
        <v>134</v>
      </c>
      <c r="B18" s="99" t="s">
        <v>135</v>
      </c>
      <c r="C18" s="124">
        <v>42000</v>
      </c>
      <c r="D18" s="124">
        <v>37920</v>
      </c>
      <c r="E18" s="25"/>
      <c r="F18" s="25"/>
      <c r="G18" s="25"/>
      <c r="H18" s="25"/>
      <c r="I18" s="124">
        <v>42000</v>
      </c>
      <c r="J18" s="124">
        <v>37920</v>
      </c>
      <c r="K18" s="25"/>
      <c r="L18" s="25"/>
      <c r="M18" s="9"/>
      <c r="O18" s="75">
        <v>7</v>
      </c>
    </row>
    <row r="19" spans="1:15" s="7" customFormat="1">
      <c r="A19" s="97" t="s">
        <v>136</v>
      </c>
      <c r="B19" s="23" t="s">
        <v>137</v>
      </c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9" t="s">
        <v>25</v>
      </c>
      <c r="O19" s="75">
        <v>8</v>
      </c>
    </row>
    <row r="20" spans="1:15" s="7" customFormat="1" ht="24" customHeight="1">
      <c r="A20" s="67" t="s">
        <v>138</v>
      </c>
      <c r="B20" s="99" t="s">
        <v>139</v>
      </c>
      <c r="C20" s="124">
        <v>49400</v>
      </c>
      <c r="D20" s="124">
        <v>37195</v>
      </c>
      <c r="E20" s="25"/>
      <c r="F20" s="25"/>
      <c r="G20" s="25"/>
      <c r="H20" s="25"/>
      <c r="I20" s="124">
        <v>49400</v>
      </c>
      <c r="J20" s="124">
        <v>37195</v>
      </c>
      <c r="K20" s="25"/>
      <c r="L20" s="25"/>
      <c r="M20" s="9"/>
      <c r="O20" s="75">
        <v>9</v>
      </c>
    </row>
    <row r="21" spans="1:15" s="7" customFormat="1">
      <c r="A21" s="100" t="s">
        <v>140</v>
      </c>
      <c r="B21" s="23" t="s">
        <v>141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9"/>
      <c r="O21" s="75">
        <v>10</v>
      </c>
    </row>
    <row r="22" spans="1:15" s="7" customFormat="1" ht="23.25" customHeight="1">
      <c r="A22" s="67" t="s">
        <v>142</v>
      </c>
      <c r="B22" s="99" t="s">
        <v>143</v>
      </c>
      <c r="C22" s="124">
        <v>694500</v>
      </c>
      <c r="D22" s="129">
        <v>424861.01</v>
      </c>
      <c r="E22" s="25"/>
      <c r="F22" s="25"/>
      <c r="G22" s="25"/>
      <c r="H22" s="25"/>
      <c r="I22" s="124">
        <v>694500</v>
      </c>
      <c r="J22" s="129">
        <v>424861.01</v>
      </c>
      <c r="K22" s="25"/>
      <c r="L22" s="25"/>
      <c r="M22" s="9"/>
      <c r="O22" s="75">
        <v>11</v>
      </c>
    </row>
    <row r="23" spans="1:15" s="7" customFormat="1">
      <c r="A23" s="100" t="s">
        <v>144</v>
      </c>
      <c r="B23" s="23" t="s">
        <v>146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9"/>
      <c r="O23" s="75">
        <v>12</v>
      </c>
    </row>
    <row r="24" spans="1:15" s="7" customFormat="1">
      <c r="A24" s="100" t="s">
        <v>145</v>
      </c>
      <c r="B24" s="23" t="s">
        <v>147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9"/>
      <c r="O24" s="75">
        <v>11</v>
      </c>
    </row>
    <row r="25" spans="1:15" s="7" customFormat="1" ht="21" customHeight="1">
      <c r="A25" s="67" t="s">
        <v>148</v>
      </c>
      <c r="B25" s="99" t="s">
        <v>151</v>
      </c>
      <c r="C25" s="124">
        <v>339320</v>
      </c>
      <c r="D25" s="124">
        <v>203210</v>
      </c>
      <c r="E25" s="25"/>
      <c r="F25" s="25"/>
      <c r="G25" s="25"/>
      <c r="H25" s="25"/>
      <c r="I25" s="124">
        <v>339320</v>
      </c>
      <c r="J25" s="124">
        <v>203210</v>
      </c>
      <c r="K25" s="25"/>
      <c r="L25" s="25"/>
      <c r="M25" s="9"/>
      <c r="O25" s="75">
        <v>12</v>
      </c>
    </row>
    <row r="26" spans="1:15" s="7" customFormat="1">
      <c r="A26" s="100" t="s">
        <v>149</v>
      </c>
      <c r="B26" s="23" t="s">
        <v>150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9"/>
      <c r="O26" s="75">
        <v>13</v>
      </c>
    </row>
    <row r="27" spans="1:15" s="7" customFormat="1">
      <c r="A27" s="101"/>
      <c r="B27" s="102"/>
      <c r="C27" s="103"/>
      <c r="D27" s="103"/>
      <c r="E27" s="103"/>
      <c r="F27" s="103"/>
      <c r="G27" s="103"/>
      <c r="H27" s="103"/>
      <c r="I27" s="103"/>
      <c r="J27" s="103"/>
      <c r="K27" s="103"/>
      <c r="L27" s="103"/>
      <c r="M27" s="9"/>
      <c r="O27" s="75">
        <v>14</v>
      </c>
    </row>
    <row r="28" spans="1:15" s="32" customFormat="1">
      <c r="A28" s="101"/>
      <c r="B28" s="102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30"/>
      <c r="N28" s="31"/>
      <c r="O28" s="75">
        <v>19</v>
      </c>
    </row>
    <row r="29" spans="1:15" s="7" customFormat="1">
      <c r="A29" s="101"/>
      <c r="B29" s="102"/>
      <c r="C29" s="103"/>
      <c r="D29" s="103"/>
      <c r="E29" s="103"/>
      <c r="F29" s="103"/>
      <c r="G29" s="103"/>
      <c r="H29" s="103"/>
      <c r="I29" s="103"/>
      <c r="J29" s="103"/>
      <c r="K29" s="103"/>
      <c r="L29" s="103"/>
      <c r="M29" s="9">
        <v>5</v>
      </c>
      <c r="O29" s="75">
        <v>15</v>
      </c>
    </row>
    <row r="30" spans="1:15" s="7" customFormat="1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9">
        <v>6</v>
      </c>
      <c r="O30" s="75">
        <v>16</v>
      </c>
    </row>
    <row r="31" spans="1:15" s="7" customFormat="1">
      <c r="A31" s="134"/>
      <c r="B31" s="134"/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9">
        <v>7</v>
      </c>
      <c r="O31" s="75">
        <v>17</v>
      </c>
    </row>
    <row r="32" spans="1:15" s="7" customFormat="1">
      <c r="A32" s="105"/>
      <c r="B32" s="106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9">
        <v>8</v>
      </c>
      <c r="O32" s="75">
        <v>41</v>
      </c>
    </row>
    <row r="33" spans="1:16" s="47" customFormat="1">
      <c r="A33" s="133" t="s">
        <v>118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46"/>
      <c r="N33" s="43"/>
    </row>
    <row r="34" spans="1:16" s="3" customFormat="1">
      <c r="A34" s="4"/>
      <c r="B34" s="5"/>
      <c r="C34" s="4"/>
      <c r="D34" s="4" t="s">
        <v>1</v>
      </c>
      <c r="E34" s="4"/>
      <c r="F34" s="4"/>
      <c r="G34" s="4"/>
      <c r="H34" s="4"/>
      <c r="I34" s="4"/>
      <c r="J34" s="4"/>
      <c r="K34" s="4"/>
      <c r="L34" s="4"/>
      <c r="M34" s="1"/>
      <c r="N34" s="2"/>
      <c r="O34" s="73"/>
    </row>
    <row r="35" spans="1:16" s="3" customFormat="1">
      <c r="B35" s="5"/>
      <c r="D35" s="4" t="s">
        <v>53</v>
      </c>
      <c r="M35" s="1"/>
      <c r="N35" s="2"/>
      <c r="O35" s="73"/>
    </row>
    <row r="36" spans="1:16" s="3" customFormat="1">
      <c r="A36" s="2" t="s">
        <v>116</v>
      </c>
      <c r="B36" s="5"/>
      <c r="D36" s="1"/>
      <c r="E36" s="6"/>
      <c r="J36" s="4" t="s">
        <v>65</v>
      </c>
      <c r="M36" s="1"/>
      <c r="N36" s="2"/>
      <c r="O36" s="73"/>
    </row>
    <row r="37" spans="1:16" s="3" customFormat="1">
      <c r="A37" s="2" t="s">
        <v>117</v>
      </c>
      <c r="B37" s="5"/>
      <c r="D37" s="1"/>
      <c r="E37" s="6"/>
      <c r="J37" s="4" t="s">
        <v>54</v>
      </c>
      <c r="M37" s="1"/>
      <c r="N37" s="2"/>
      <c r="O37" s="73"/>
    </row>
    <row r="38" spans="1:16" s="3" customFormat="1">
      <c r="A38" s="7"/>
      <c r="B38" s="8"/>
      <c r="C38" s="7"/>
      <c r="D38" s="7"/>
      <c r="E38" s="7"/>
      <c r="F38" s="7"/>
      <c r="G38" s="7"/>
      <c r="H38" s="7"/>
      <c r="I38" s="7"/>
      <c r="J38" s="130"/>
      <c r="K38" s="130"/>
      <c r="L38" s="130"/>
      <c r="M38" s="1"/>
      <c r="N38" s="2"/>
      <c r="O38" s="73"/>
    </row>
    <row r="39" spans="1:16" s="7" customFormat="1">
      <c r="A39" s="11" t="s">
        <v>119</v>
      </c>
      <c r="B39" s="12" t="s">
        <v>125</v>
      </c>
      <c r="C39" s="131" t="s">
        <v>9</v>
      </c>
      <c r="D39" s="132"/>
      <c r="E39" s="131" t="s">
        <v>10</v>
      </c>
      <c r="F39" s="132"/>
      <c r="G39" s="131" t="s">
        <v>11</v>
      </c>
      <c r="H39" s="132"/>
      <c r="I39" s="131" t="s">
        <v>12</v>
      </c>
      <c r="J39" s="132"/>
      <c r="K39" s="131" t="s">
        <v>13</v>
      </c>
      <c r="L39" s="132"/>
      <c r="M39" s="9"/>
      <c r="N39" s="10"/>
      <c r="O39" s="74"/>
    </row>
    <row r="40" spans="1:16" s="7" customFormat="1">
      <c r="A40" s="60" t="s">
        <v>120</v>
      </c>
      <c r="B40" s="98" t="s">
        <v>126</v>
      </c>
      <c r="C40" s="11" t="s">
        <v>14</v>
      </c>
      <c r="D40" s="11" t="s">
        <v>15</v>
      </c>
      <c r="E40" s="11" t="s">
        <v>14</v>
      </c>
      <c r="F40" s="11" t="s">
        <v>15</v>
      </c>
      <c r="G40" s="11" t="s">
        <v>14</v>
      </c>
      <c r="H40" s="11" t="s">
        <v>15</v>
      </c>
      <c r="I40" s="11" t="s">
        <v>14</v>
      </c>
      <c r="J40" s="11" t="s">
        <v>15</v>
      </c>
      <c r="K40" s="11" t="s">
        <v>14</v>
      </c>
      <c r="L40" s="11" t="s">
        <v>15</v>
      </c>
      <c r="M40" s="13"/>
      <c r="N40" s="14"/>
      <c r="O40" s="32"/>
      <c r="P40" s="15"/>
    </row>
    <row r="41" spans="1:16" s="7" customFormat="1">
      <c r="A41" s="61" t="s">
        <v>57</v>
      </c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3"/>
      <c r="N41" s="14"/>
      <c r="O41" s="32"/>
      <c r="P41" s="15"/>
    </row>
    <row r="42" spans="1:16" s="7" customFormat="1">
      <c r="A42" s="59" t="s">
        <v>36</v>
      </c>
      <c r="B42" s="54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13"/>
      <c r="N42" s="14"/>
      <c r="O42" s="32"/>
      <c r="P42" s="15"/>
    </row>
    <row r="43" spans="1:16" s="7" customFormat="1">
      <c r="A43" s="48" t="s">
        <v>68</v>
      </c>
      <c r="B43" s="49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9">
        <v>0</v>
      </c>
      <c r="N43" s="10"/>
      <c r="O43" s="75">
        <v>0</v>
      </c>
    </row>
    <row r="44" spans="1:16" s="7" customFormat="1">
      <c r="A44" s="78" t="s">
        <v>152</v>
      </c>
      <c r="B44" s="57"/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9">
        <v>1</v>
      </c>
      <c r="N44" s="10"/>
      <c r="O44" s="75">
        <v>1</v>
      </c>
    </row>
    <row r="45" spans="1:16" s="7" customFormat="1" ht="23.25" customHeight="1">
      <c r="A45" s="80" t="s">
        <v>153</v>
      </c>
      <c r="B45" s="99" t="s">
        <v>154</v>
      </c>
      <c r="C45" s="126">
        <v>37400</v>
      </c>
      <c r="D45" s="126">
        <v>20739</v>
      </c>
      <c r="E45" s="71"/>
      <c r="F45" s="71"/>
      <c r="G45" s="126">
        <v>37400</v>
      </c>
      <c r="H45" s="126">
        <v>20739</v>
      </c>
      <c r="I45" s="71"/>
      <c r="J45" s="71"/>
      <c r="K45" s="71"/>
      <c r="L45" s="71"/>
      <c r="M45" s="9">
        <v>2</v>
      </c>
      <c r="N45" s="10"/>
      <c r="O45" s="75">
        <v>2</v>
      </c>
    </row>
    <row r="46" spans="1:16" s="7" customFormat="1">
      <c r="A46" s="97" t="s">
        <v>155</v>
      </c>
      <c r="B46" s="23" t="s">
        <v>156</v>
      </c>
      <c r="C46" s="66"/>
      <c r="D46" s="66"/>
      <c r="E46" s="66"/>
      <c r="F46" s="66"/>
      <c r="G46" s="66"/>
      <c r="H46" s="66"/>
      <c r="I46" s="66"/>
      <c r="J46" s="66"/>
      <c r="K46" s="66"/>
      <c r="L46" s="66"/>
      <c r="M46" s="9">
        <v>3</v>
      </c>
      <c r="O46" s="75">
        <v>4</v>
      </c>
    </row>
    <row r="47" spans="1:16" s="7" customFormat="1" ht="22.5" customHeight="1">
      <c r="A47" s="78" t="s">
        <v>157</v>
      </c>
      <c r="B47" s="99" t="s">
        <v>158</v>
      </c>
      <c r="C47" s="126">
        <v>465600</v>
      </c>
      <c r="D47" s="126">
        <v>2357082.27</v>
      </c>
      <c r="E47" s="71"/>
      <c r="F47" s="71"/>
      <c r="G47" s="126">
        <v>465600</v>
      </c>
      <c r="H47" s="126">
        <v>2357082.27</v>
      </c>
      <c r="I47" s="71"/>
      <c r="J47" s="71"/>
      <c r="K47" s="71"/>
      <c r="L47" s="71"/>
      <c r="M47" s="9">
        <v>4</v>
      </c>
      <c r="O47" s="75">
        <v>6</v>
      </c>
    </row>
    <row r="48" spans="1:16" s="7" customFormat="1">
      <c r="A48" s="97" t="s">
        <v>160</v>
      </c>
      <c r="B48" s="23" t="s">
        <v>159</v>
      </c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9"/>
      <c r="O48" s="75">
        <v>7</v>
      </c>
    </row>
    <row r="49" spans="1:15" s="7" customFormat="1" ht="24" customHeight="1">
      <c r="A49" s="78" t="s">
        <v>161</v>
      </c>
      <c r="B49" s="99" t="s">
        <v>166</v>
      </c>
      <c r="C49" s="124">
        <v>1108900</v>
      </c>
      <c r="D49" s="124">
        <v>556752.71</v>
      </c>
      <c r="E49" s="25"/>
      <c r="F49" s="25"/>
      <c r="G49" s="124">
        <v>1108900</v>
      </c>
      <c r="H49" s="124">
        <v>556752.71</v>
      </c>
      <c r="I49" s="25"/>
      <c r="J49" s="25"/>
      <c r="K49" s="25"/>
      <c r="L49" s="25"/>
      <c r="M49" s="9"/>
      <c r="O49" s="75">
        <v>7</v>
      </c>
    </row>
    <row r="50" spans="1:15" s="7" customFormat="1" ht="21" customHeight="1">
      <c r="A50" s="97" t="s">
        <v>162</v>
      </c>
      <c r="B50" s="23" t="s">
        <v>167</v>
      </c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9"/>
      <c r="O50" s="75">
        <v>7</v>
      </c>
    </row>
    <row r="51" spans="1:15" s="7" customFormat="1" ht="24" customHeight="1">
      <c r="A51" s="97" t="s">
        <v>163</v>
      </c>
      <c r="B51" s="23" t="s">
        <v>168</v>
      </c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9"/>
      <c r="O51" s="75">
        <v>7</v>
      </c>
    </row>
    <row r="52" spans="1:15" s="7" customFormat="1">
      <c r="A52" s="100" t="s">
        <v>164</v>
      </c>
      <c r="B52" s="23" t="s">
        <v>169</v>
      </c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9"/>
      <c r="O52" s="75">
        <v>7</v>
      </c>
    </row>
    <row r="53" spans="1:15" s="7" customFormat="1" ht="20.25" customHeight="1">
      <c r="A53" s="100" t="s">
        <v>165</v>
      </c>
      <c r="B53" s="23" t="s">
        <v>170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9" t="s">
        <v>25</v>
      </c>
      <c r="O53" s="75">
        <v>8</v>
      </c>
    </row>
    <row r="54" spans="1:15" s="7" customFormat="1" ht="46.5">
      <c r="A54" s="48" t="s">
        <v>171</v>
      </c>
      <c r="B54" s="23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9"/>
      <c r="O54" s="75">
        <v>9</v>
      </c>
    </row>
    <row r="55" spans="1:15" s="7" customFormat="1" ht="46.5">
      <c r="A55" s="78" t="s">
        <v>172</v>
      </c>
      <c r="B55" s="23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9"/>
      <c r="O55" s="75">
        <v>10</v>
      </c>
    </row>
    <row r="56" spans="1:15" s="7" customFormat="1" ht="24" customHeight="1">
      <c r="A56" s="80" t="s">
        <v>173</v>
      </c>
      <c r="B56" s="23" t="s">
        <v>175</v>
      </c>
      <c r="C56" s="124">
        <v>109400</v>
      </c>
      <c r="D56" s="124">
        <v>67400</v>
      </c>
      <c r="E56" s="25"/>
      <c r="F56" s="25"/>
      <c r="G56" s="124">
        <v>109400</v>
      </c>
      <c r="H56" s="124">
        <v>67400</v>
      </c>
      <c r="I56" s="25"/>
      <c r="J56" s="25"/>
      <c r="K56" s="25"/>
      <c r="L56" s="25"/>
      <c r="M56" s="9"/>
      <c r="O56" s="75">
        <v>11</v>
      </c>
    </row>
    <row r="57" spans="1:15" s="7" customFormat="1">
      <c r="A57" s="97" t="s">
        <v>174</v>
      </c>
      <c r="B57" s="23" t="s">
        <v>176</v>
      </c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9"/>
      <c r="O57" s="75">
        <v>12</v>
      </c>
    </row>
    <row r="58" spans="1:15" s="7" customFormat="1">
      <c r="A58" s="120"/>
      <c r="B58" s="102"/>
      <c r="C58" s="114"/>
      <c r="D58" s="114"/>
      <c r="E58" s="114"/>
      <c r="F58" s="114"/>
      <c r="G58" s="114"/>
      <c r="H58" s="114"/>
      <c r="I58" s="114"/>
      <c r="J58" s="114"/>
      <c r="K58" s="114"/>
      <c r="L58" s="114"/>
      <c r="M58" s="9"/>
      <c r="O58" s="75">
        <v>12</v>
      </c>
    </row>
    <row r="59" spans="1:15" s="7" customFormat="1">
      <c r="A59" s="134"/>
      <c r="B59" s="134"/>
      <c r="C59" s="134"/>
      <c r="D59" s="134"/>
      <c r="E59" s="134"/>
      <c r="F59" s="134"/>
      <c r="G59" s="134"/>
      <c r="H59" s="134"/>
      <c r="I59" s="134"/>
      <c r="J59" s="134"/>
      <c r="K59" s="134"/>
      <c r="L59" s="134"/>
      <c r="M59" s="9"/>
      <c r="O59" s="75">
        <v>12</v>
      </c>
    </row>
    <row r="60" spans="1:15" s="7" customFormat="1">
      <c r="A60" s="105"/>
      <c r="B60" s="106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9"/>
      <c r="O60" s="75">
        <v>12</v>
      </c>
    </row>
    <row r="61" spans="1:15" s="7" customFormat="1">
      <c r="A61" s="107"/>
      <c r="B61" s="106"/>
      <c r="C61" s="107"/>
      <c r="D61" s="105"/>
      <c r="E61" s="107"/>
      <c r="F61" s="107"/>
      <c r="G61" s="107"/>
      <c r="H61" s="107"/>
      <c r="I61" s="107"/>
      <c r="J61" s="107"/>
      <c r="K61" s="107"/>
      <c r="L61" s="107"/>
      <c r="M61" s="9"/>
      <c r="O61" s="75">
        <v>12</v>
      </c>
    </row>
    <row r="62" spans="1:15" s="7" customFormat="1">
      <c r="A62" s="108"/>
      <c r="B62" s="106"/>
      <c r="C62" s="107"/>
      <c r="D62" s="109"/>
      <c r="E62" s="110"/>
      <c r="F62" s="107"/>
      <c r="G62" s="107"/>
      <c r="H62" s="107"/>
      <c r="I62" s="107"/>
      <c r="J62" s="105"/>
      <c r="K62" s="107"/>
      <c r="L62" s="107"/>
      <c r="M62" s="9"/>
      <c r="O62" s="75">
        <v>11</v>
      </c>
    </row>
    <row r="63" spans="1:15" s="7" customFormat="1">
      <c r="A63" s="108"/>
      <c r="B63" s="106"/>
      <c r="C63" s="107"/>
      <c r="D63" s="109"/>
      <c r="E63" s="110"/>
      <c r="F63" s="107"/>
      <c r="G63" s="107"/>
      <c r="H63" s="107"/>
      <c r="I63" s="107"/>
      <c r="J63" s="105"/>
      <c r="K63" s="107"/>
      <c r="L63" s="107"/>
      <c r="M63" s="9"/>
      <c r="O63" s="75">
        <v>12</v>
      </c>
    </row>
    <row r="64" spans="1:15" s="7" customFormat="1">
      <c r="A64" s="15"/>
      <c r="B64" s="40"/>
      <c r="C64" s="15"/>
      <c r="D64" s="15"/>
      <c r="E64" s="15"/>
      <c r="F64" s="15"/>
      <c r="G64" s="15"/>
      <c r="H64" s="15"/>
      <c r="I64" s="15"/>
      <c r="J64" s="135"/>
      <c r="K64" s="135"/>
      <c r="L64" s="135"/>
      <c r="M64" s="9"/>
      <c r="O64" s="75">
        <v>12</v>
      </c>
    </row>
    <row r="65" spans="1:15" s="7" customFormat="1">
      <c r="A65" s="104"/>
      <c r="B65" s="111"/>
      <c r="C65" s="134"/>
      <c r="D65" s="134"/>
      <c r="E65" s="134"/>
      <c r="F65" s="134"/>
      <c r="G65" s="134"/>
      <c r="H65" s="134"/>
      <c r="I65" s="134"/>
      <c r="J65" s="134"/>
      <c r="K65" s="134"/>
      <c r="L65" s="134"/>
      <c r="M65" s="9"/>
      <c r="O65" s="75">
        <v>13</v>
      </c>
    </row>
    <row r="66" spans="1:15" s="7" customFormat="1">
      <c r="A66" s="104"/>
      <c r="B66" s="111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9"/>
      <c r="O66" s="75">
        <v>14</v>
      </c>
    </row>
    <row r="67" spans="1:15" s="32" customFormat="1">
      <c r="A67" s="104"/>
      <c r="B67" s="106"/>
      <c r="C67" s="107"/>
      <c r="D67" s="107"/>
      <c r="E67" s="107"/>
      <c r="F67" s="107"/>
      <c r="G67" s="107"/>
      <c r="H67" s="107"/>
      <c r="I67" s="107"/>
      <c r="J67" s="107"/>
      <c r="K67" s="107"/>
      <c r="L67" s="107"/>
      <c r="M67" s="30"/>
      <c r="N67" s="31"/>
      <c r="O67" s="75">
        <v>19</v>
      </c>
    </row>
    <row r="68" spans="1:15" s="7" customFormat="1"/>
    <row r="69" spans="1:15" s="32" customFormat="1"/>
    <row r="70" spans="1:15" s="7" customFormat="1"/>
    <row r="71" spans="1:15" s="32" customFormat="1"/>
    <row r="72" spans="1:15" s="7" customFormat="1"/>
    <row r="73" spans="1:15" s="32" customFormat="1"/>
    <row r="74" spans="1:15" s="7" customFormat="1"/>
    <row r="75" spans="1:15" s="32" customFormat="1"/>
    <row r="76" spans="1:15" s="7" customFormat="1"/>
    <row r="77" spans="1:15" s="32" customFormat="1"/>
    <row r="78" spans="1:15" s="7" customFormat="1"/>
    <row r="79" spans="1:15" s="32" customFormat="1"/>
    <row r="80" spans="1:15" s="7" customFormat="1"/>
    <row r="81" s="32" customFormat="1"/>
    <row r="82" s="7" customFormat="1"/>
    <row r="83" s="7" customFormat="1"/>
    <row r="84" s="7" customFormat="1"/>
    <row r="85" s="7" customFormat="1"/>
    <row r="86" s="7" customFormat="1"/>
    <row r="87" s="7" customFormat="1"/>
    <row r="88" s="7" customFormat="1"/>
    <row r="89" s="7" customFormat="1"/>
    <row r="90" s="7" customFormat="1"/>
    <row r="91" s="7" customFormat="1"/>
    <row r="92" s="7" customFormat="1"/>
    <row r="93" s="7" customFormat="1"/>
    <row r="94" s="7" customFormat="1"/>
    <row r="95" s="7" customFormat="1"/>
    <row r="96" s="7" customFormat="1"/>
    <row r="97" s="7" customFormat="1"/>
    <row r="98" s="7" customFormat="1"/>
    <row r="99" s="7" customFormat="1"/>
    <row r="100" s="7" customFormat="1"/>
    <row r="101" s="7" customFormat="1"/>
    <row r="102" s="7" customFormat="1"/>
    <row r="103" s="7" customFormat="1"/>
    <row r="104" s="7" customFormat="1"/>
    <row r="105" s="7" customFormat="1"/>
    <row r="106" s="7" customFormat="1"/>
    <row r="107" s="7" customFormat="1"/>
    <row r="108" s="7" customFormat="1"/>
    <row r="109" s="7" customFormat="1"/>
    <row r="110" s="7" customFormat="1"/>
    <row r="111" s="7" customFormat="1"/>
    <row r="112" s="7" customFormat="1"/>
    <row r="113" spans="1:15" s="7" customFormat="1"/>
    <row r="114" spans="1:15" s="7" customFormat="1"/>
    <row r="115" spans="1:15" s="7" customFormat="1"/>
    <row r="116" spans="1:15" s="7" customFormat="1"/>
    <row r="117" spans="1:15" s="7" customFormat="1"/>
    <row r="118" spans="1:15" s="7" customFormat="1"/>
    <row r="119" spans="1:15" s="7" customFormat="1"/>
    <row r="120" spans="1:15" s="7" customFormat="1"/>
    <row r="121" spans="1:15" s="7" customFormat="1"/>
    <row r="122" spans="1:15" s="7" customFormat="1"/>
    <row r="123" spans="1:15" s="7" customFormat="1">
      <c r="A123" s="115"/>
      <c r="B123" s="112"/>
      <c r="C123" s="113"/>
      <c r="D123" s="113"/>
      <c r="E123" s="113"/>
      <c r="F123" s="113"/>
      <c r="G123" s="113"/>
      <c r="H123" s="113"/>
      <c r="I123" s="113"/>
      <c r="J123" s="113"/>
      <c r="K123" s="113"/>
      <c r="L123" s="113"/>
      <c r="M123" s="9"/>
      <c r="O123" s="75">
        <v>7</v>
      </c>
    </row>
    <row r="124" spans="1:15" s="7" customFormat="1">
      <c r="A124" s="116"/>
      <c r="B124" s="112"/>
      <c r="C124" s="117"/>
      <c r="D124" s="117"/>
      <c r="E124" s="117"/>
      <c r="F124" s="117"/>
      <c r="G124" s="117"/>
      <c r="H124" s="117"/>
      <c r="I124" s="117"/>
      <c r="J124" s="117"/>
      <c r="K124" s="117"/>
      <c r="L124" s="117"/>
      <c r="M124" s="9"/>
      <c r="O124" s="75">
        <v>7</v>
      </c>
    </row>
    <row r="125" spans="1:15" s="7" customFormat="1">
      <c r="A125" s="118"/>
      <c r="B125" s="112"/>
      <c r="C125" s="117"/>
      <c r="D125" s="117"/>
      <c r="E125" s="117"/>
      <c r="F125" s="117"/>
      <c r="G125" s="117"/>
      <c r="H125" s="117"/>
      <c r="I125" s="117"/>
      <c r="J125" s="117"/>
      <c r="K125" s="117"/>
      <c r="L125" s="117"/>
      <c r="M125" s="9"/>
      <c r="O125" s="75">
        <v>7</v>
      </c>
    </row>
    <row r="126" spans="1:15" s="7" customFormat="1">
      <c r="A126" s="119"/>
      <c r="B126" s="102"/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9" t="s">
        <v>25</v>
      </c>
      <c r="O126" s="75">
        <v>8</v>
      </c>
    </row>
    <row r="127" spans="1:15" s="7" customFormat="1">
      <c r="A127" s="120"/>
      <c r="B127" s="102"/>
      <c r="C127" s="114"/>
      <c r="D127" s="114"/>
      <c r="E127" s="114"/>
      <c r="F127" s="114"/>
      <c r="G127" s="114"/>
      <c r="H127" s="114"/>
      <c r="I127" s="114"/>
      <c r="J127" s="114"/>
      <c r="K127" s="114"/>
      <c r="L127" s="114"/>
      <c r="M127" s="9"/>
      <c r="O127" s="75">
        <v>9</v>
      </c>
    </row>
    <row r="128" spans="1:15" s="7" customFormat="1">
      <c r="A128" s="118"/>
      <c r="B128" s="112"/>
      <c r="C128" s="117"/>
      <c r="D128" s="117"/>
      <c r="E128" s="117"/>
      <c r="F128" s="117"/>
      <c r="G128" s="117"/>
      <c r="H128" s="117"/>
      <c r="I128" s="117"/>
      <c r="J128" s="117"/>
      <c r="K128" s="117"/>
      <c r="L128" s="117"/>
      <c r="M128" s="9"/>
      <c r="O128" s="75">
        <v>10</v>
      </c>
    </row>
    <row r="129" spans="1:15" s="7" customFormat="1">
      <c r="A129" s="121"/>
      <c r="B129" s="102"/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9"/>
      <c r="O129" s="75">
        <v>11</v>
      </c>
    </row>
    <row r="130" spans="1:15" s="7" customFormat="1">
      <c r="A130" s="122"/>
      <c r="B130" s="123"/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9"/>
      <c r="O130" s="75">
        <v>12</v>
      </c>
    </row>
    <row r="131" spans="1:15" s="7" customFormat="1">
      <c r="A131" s="116"/>
      <c r="B131" s="112"/>
      <c r="C131" s="113"/>
      <c r="D131" s="113"/>
      <c r="E131" s="113"/>
      <c r="F131" s="113"/>
      <c r="G131" s="113"/>
      <c r="H131" s="113"/>
      <c r="I131" s="113"/>
      <c r="J131" s="113"/>
      <c r="K131" s="113"/>
      <c r="L131" s="113"/>
      <c r="M131" s="9"/>
      <c r="O131" s="75">
        <v>13</v>
      </c>
    </row>
    <row r="132" spans="1:15" s="7" customFormat="1">
      <c r="A132" s="118"/>
      <c r="B132" s="112"/>
      <c r="C132" s="113"/>
      <c r="D132" s="113"/>
      <c r="E132" s="113"/>
      <c r="F132" s="113"/>
      <c r="G132" s="113"/>
      <c r="H132" s="113"/>
      <c r="I132" s="113"/>
      <c r="J132" s="113"/>
      <c r="K132" s="113"/>
      <c r="L132" s="113"/>
      <c r="M132" s="9"/>
      <c r="O132" s="75">
        <v>14</v>
      </c>
    </row>
    <row r="133" spans="1:15" s="32" customFormat="1">
      <c r="A133" s="121"/>
      <c r="B133" s="102"/>
      <c r="C133" s="103"/>
      <c r="D133" s="103"/>
      <c r="E133" s="103"/>
      <c r="F133" s="103"/>
      <c r="G133" s="103"/>
      <c r="H133" s="103"/>
      <c r="I133" s="103"/>
      <c r="J133" s="103"/>
      <c r="K133" s="103"/>
      <c r="L133" s="103"/>
      <c r="M133" s="30"/>
      <c r="N133" s="31"/>
      <c r="O133" s="75">
        <v>19</v>
      </c>
    </row>
    <row r="134" spans="1:15" s="7" customFormat="1">
      <c r="A134" s="101"/>
      <c r="B134" s="102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9">
        <v>5</v>
      </c>
      <c r="O134" s="75">
        <v>15</v>
      </c>
    </row>
    <row r="135" spans="1:15" s="7" customFormat="1">
      <c r="A135" s="101"/>
      <c r="B135" s="102"/>
      <c r="C135" s="103"/>
      <c r="D135" s="103"/>
      <c r="E135" s="103"/>
      <c r="F135" s="103"/>
      <c r="G135" s="103"/>
      <c r="H135" s="103"/>
      <c r="I135" s="103"/>
      <c r="J135" s="103"/>
      <c r="K135" s="103"/>
      <c r="L135" s="103"/>
      <c r="M135" s="9">
        <v>6</v>
      </c>
      <c r="O135" s="75">
        <v>16</v>
      </c>
    </row>
    <row r="136" spans="1:15" s="7" customFormat="1">
      <c r="A136" s="44"/>
      <c r="B136" s="45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9">
        <v>7</v>
      </c>
      <c r="O136" s="75">
        <v>17</v>
      </c>
    </row>
    <row r="137" spans="1:15" s="7" customFormat="1">
      <c r="A137" s="44"/>
      <c r="B137" s="45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9">
        <v>8</v>
      </c>
      <c r="O137" s="75">
        <v>41</v>
      </c>
    </row>
    <row r="138" spans="1:15" s="7" customFormat="1">
      <c r="A138" s="44"/>
      <c r="B138" s="45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9">
        <v>8</v>
      </c>
      <c r="O138" s="75">
        <v>41</v>
      </c>
    </row>
  </sheetData>
  <mergeCells count="22">
    <mergeCell ref="A31:L31"/>
    <mergeCell ref="A33:L33"/>
    <mergeCell ref="A59:L59"/>
    <mergeCell ref="J64:L64"/>
    <mergeCell ref="C65:D65"/>
    <mergeCell ref="E65:F65"/>
    <mergeCell ref="G65:H65"/>
    <mergeCell ref="I65:J65"/>
    <mergeCell ref="K65:L65"/>
    <mergeCell ref="A1:L1"/>
    <mergeCell ref="J6:L6"/>
    <mergeCell ref="C7:D7"/>
    <mergeCell ref="E7:F7"/>
    <mergeCell ref="G7:H7"/>
    <mergeCell ref="I7:J7"/>
    <mergeCell ref="K7:L7"/>
    <mergeCell ref="J38:L38"/>
    <mergeCell ref="C39:D39"/>
    <mergeCell ref="E39:F39"/>
    <mergeCell ref="G39:H39"/>
    <mergeCell ref="I39:J39"/>
    <mergeCell ref="K39:L39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orientation="landscape" r:id="rId1"/>
  <headerFooter>
    <oddHeader>&amp;R&amp;"TH SarabunPSK,Regular"&amp;14หน้าที่ &amp;P</oddHeader>
  </headerFooter>
  <rowBreaks count="2" manualBreakCount="2">
    <brk id="32" max="16383" man="1"/>
    <brk id="13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64"/>
  <sheetViews>
    <sheetView zoomScale="80" zoomScaleNormal="80" workbookViewId="0">
      <selection activeCell="A19" sqref="A19"/>
    </sheetView>
  </sheetViews>
  <sheetFormatPr defaultRowHeight="23.25"/>
  <cols>
    <col min="1" max="1" width="55.625" style="31" customWidth="1"/>
    <col min="2" max="3" width="14.625" style="31" customWidth="1"/>
    <col min="4" max="11" width="11.625" style="31" customWidth="1"/>
    <col min="12" max="12" width="10.25" style="31" hidden="1" customWidth="1"/>
    <col min="13" max="13" width="9" style="31"/>
    <col min="14" max="14" width="88.125" style="31" hidden="1" customWidth="1"/>
    <col min="15" max="15" width="34.75" style="31" hidden="1" customWidth="1"/>
    <col min="16" max="16384" width="9" style="31"/>
  </cols>
  <sheetData>
    <row r="1" spans="1:15" s="7" customFormat="1">
      <c r="A1" s="133" t="s">
        <v>71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N1" s="10"/>
      <c r="O1" s="10"/>
    </row>
    <row r="2" spans="1:15" s="7" customFormat="1">
      <c r="A2" s="81"/>
      <c r="B2" s="81"/>
      <c r="C2" s="81"/>
      <c r="D2" s="81"/>
      <c r="E2" s="81"/>
      <c r="F2" s="81"/>
      <c r="G2" s="81"/>
      <c r="H2" s="81"/>
      <c r="I2" s="81"/>
      <c r="J2" s="81" t="s">
        <v>72</v>
      </c>
      <c r="L2" s="81"/>
      <c r="N2" s="10"/>
      <c r="O2" s="10"/>
    </row>
    <row r="3" spans="1:15" s="7" customFormat="1">
      <c r="A3" s="2" t="s">
        <v>63</v>
      </c>
      <c r="B3" s="1" t="s">
        <v>73</v>
      </c>
      <c r="C3" s="82" t="s">
        <v>64</v>
      </c>
      <c r="E3" s="136" t="s">
        <v>74</v>
      </c>
      <c r="F3" s="136"/>
      <c r="G3" s="4"/>
      <c r="H3" s="4"/>
      <c r="I3" s="4"/>
      <c r="J3" s="4"/>
      <c r="K3" s="83" t="s">
        <v>65</v>
      </c>
      <c r="L3" s="84"/>
      <c r="N3" s="10"/>
      <c r="O3" s="10"/>
    </row>
    <row r="4" spans="1:15" s="7" customFormat="1" ht="23.25" customHeight="1">
      <c r="A4" s="2" t="s">
        <v>66</v>
      </c>
      <c r="B4" s="1" t="s">
        <v>73</v>
      </c>
      <c r="C4" s="82" t="s">
        <v>67</v>
      </c>
      <c r="D4" s="3"/>
      <c r="E4" s="2" t="s">
        <v>53</v>
      </c>
      <c r="F4" s="2"/>
      <c r="G4" s="2"/>
      <c r="H4" s="2"/>
      <c r="I4" s="3"/>
      <c r="J4" s="4"/>
      <c r="K4" s="83" t="s">
        <v>54</v>
      </c>
      <c r="N4" s="10"/>
      <c r="O4" s="10"/>
    </row>
    <row r="5" spans="1:15" s="7" customFormat="1" ht="23.25" customHeight="1">
      <c r="A5" s="137" t="s">
        <v>75</v>
      </c>
      <c r="B5" s="137"/>
      <c r="C5" s="137"/>
      <c r="D5" s="2"/>
      <c r="E5" s="85" t="s">
        <v>73</v>
      </c>
      <c r="F5" s="86" t="s">
        <v>70</v>
      </c>
      <c r="G5" s="2"/>
      <c r="H5" s="2"/>
      <c r="I5" s="2"/>
      <c r="K5" s="86"/>
      <c r="N5" s="10"/>
      <c r="O5" s="10"/>
    </row>
    <row r="6" spans="1:15" s="7" customFormat="1">
      <c r="A6" s="137" t="s">
        <v>76</v>
      </c>
      <c r="B6" s="137"/>
      <c r="C6" s="137"/>
      <c r="D6" s="87"/>
      <c r="E6" s="88" t="s">
        <v>73</v>
      </c>
      <c r="F6" s="89" t="s">
        <v>77</v>
      </c>
      <c r="G6" s="87"/>
      <c r="H6" s="87"/>
      <c r="I6" s="2"/>
      <c r="K6" s="89"/>
      <c r="N6" s="10"/>
      <c r="O6" s="10"/>
    </row>
    <row r="7" spans="1:15" s="7" customFormat="1">
      <c r="A7" s="137" t="s">
        <v>78</v>
      </c>
      <c r="B7" s="137"/>
      <c r="C7" s="137"/>
      <c r="D7" s="87"/>
      <c r="E7" s="88" t="s">
        <v>79</v>
      </c>
      <c r="F7" s="89" t="s">
        <v>80</v>
      </c>
      <c r="G7" s="87"/>
      <c r="H7" s="87"/>
      <c r="I7" s="2"/>
      <c r="K7" s="89"/>
      <c r="N7" s="10"/>
      <c r="O7" s="10"/>
    </row>
    <row r="8" spans="1:15" s="7" customFormat="1">
      <c r="A8" s="3" t="s">
        <v>81</v>
      </c>
      <c r="B8" s="8"/>
      <c r="C8" s="3"/>
      <c r="D8" s="3"/>
      <c r="E8" s="81" t="s">
        <v>79</v>
      </c>
      <c r="F8" s="6" t="s">
        <v>82</v>
      </c>
      <c r="G8" s="3"/>
      <c r="I8" s="3" t="s">
        <v>83</v>
      </c>
      <c r="N8" s="10"/>
      <c r="O8" s="10"/>
    </row>
    <row r="9" spans="1:15" s="7" customFormat="1">
      <c r="B9" s="8"/>
      <c r="J9" s="90"/>
      <c r="K9" s="1" t="s">
        <v>84</v>
      </c>
      <c r="N9" s="10"/>
      <c r="O9" s="10"/>
    </row>
    <row r="10" spans="1:15" s="7" customFormat="1">
      <c r="A10" s="11" t="s">
        <v>85</v>
      </c>
      <c r="B10" s="138" t="s">
        <v>9</v>
      </c>
      <c r="C10" s="138"/>
      <c r="D10" s="138" t="s">
        <v>86</v>
      </c>
      <c r="E10" s="138"/>
      <c r="F10" s="138" t="s">
        <v>87</v>
      </c>
      <c r="G10" s="138"/>
      <c r="H10" s="138" t="s">
        <v>88</v>
      </c>
      <c r="I10" s="138"/>
      <c r="J10" s="138" t="s">
        <v>89</v>
      </c>
      <c r="K10" s="138"/>
      <c r="N10" s="10"/>
      <c r="O10" s="10"/>
    </row>
    <row r="11" spans="1:15" s="7" customFormat="1">
      <c r="A11" s="61" t="s">
        <v>90</v>
      </c>
      <c r="B11" s="91" t="s">
        <v>14</v>
      </c>
      <c r="C11" s="91" t="s">
        <v>15</v>
      </c>
      <c r="D11" s="91" t="s">
        <v>14</v>
      </c>
      <c r="E11" s="91" t="s">
        <v>15</v>
      </c>
      <c r="F11" s="91" t="s">
        <v>14</v>
      </c>
      <c r="G11" s="91" t="s">
        <v>15</v>
      </c>
      <c r="H11" s="91" t="s">
        <v>14</v>
      </c>
      <c r="I11" s="91" t="s">
        <v>15</v>
      </c>
      <c r="J11" s="91" t="s">
        <v>14</v>
      </c>
      <c r="K11" s="91" t="s">
        <v>15</v>
      </c>
      <c r="N11" s="10"/>
      <c r="O11" s="10"/>
    </row>
    <row r="12" spans="1:15" s="7" customFormat="1">
      <c r="A12" s="92" t="s">
        <v>91</v>
      </c>
      <c r="B12" s="93">
        <v>3.2</v>
      </c>
      <c r="C12" s="93">
        <v>3.2</v>
      </c>
      <c r="D12" s="93">
        <v>1.056</v>
      </c>
      <c r="E12" s="93">
        <v>0</v>
      </c>
      <c r="F12" s="93">
        <v>0.70399999999999996</v>
      </c>
      <c r="G12" s="93">
        <v>0</v>
      </c>
      <c r="H12" s="93">
        <v>0.70399999999999996</v>
      </c>
      <c r="I12" s="93">
        <v>0</v>
      </c>
      <c r="J12" s="93">
        <v>0.73599999999999999</v>
      </c>
      <c r="K12" s="93">
        <v>3.2</v>
      </c>
      <c r="L12" s="7">
        <v>0</v>
      </c>
      <c r="N12" s="10"/>
      <c r="O12" s="10"/>
    </row>
    <row r="13" spans="1:15" s="7" customFormat="1">
      <c r="A13" s="79" t="s">
        <v>92</v>
      </c>
      <c r="B13" s="25">
        <f>SUM(D13,F13,H13,J13)</f>
        <v>3.2</v>
      </c>
      <c r="C13" s="94">
        <f>SUM(E13+G13+I13+K13)</f>
        <v>3.2</v>
      </c>
      <c r="D13" s="25">
        <v>1.056</v>
      </c>
      <c r="E13" s="25">
        <v>0</v>
      </c>
      <c r="F13" s="25">
        <v>0.70399999999999996</v>
      </c>
      <c r="G13" s="25">
        <v>0</v>
      </c>
      <c r="H13" s="25">
        <v>0.70399999999999996</v>
      </c>
      <c r="I13" s="25">
        <v>0</v>
      </c>
      <c r="J13" s="25">
        <v>0.73599999999999999</v>
      </c>
      <c r="K13" s="25">
        <v>3.2</v>
      </c>
      <c r="L13" s="7">
        <v>2</v>
      </c>
      <c r="N13" s="10"/>
      <c r="O13" s="10"/>
    </row>
    <row r="14" spans="1:15" s="7" customFormat="1">
      <c r="A14" s="95" t="s">
        <v>93</v>
      </c>
      <c r="B14" s="50">
        <v>3.2</v>
      </c>
      <c r="C14" s="50">
        <v>3.2</v>
      </c>
      <c r="D14" s="50">
        <v>1.056</v>
      </c>
      <c r="E14" s="50">
        <v>0</v>
      </c>
      <c r="F14" s="50">
        <v>0.70399999999999996</v>
      </c>
      <c r="G14" s="50">
        <v>0</v>
      </c>
      <c r="H14" s="50">
        <v>0.70399999999999996</v>
      </c>
      <c r="I14" s="50">
        <v>0</v>
      </c>
      <c r="J14" s="50">
        <v>0.73599999999999999</v>
      </c>
      <c r="K14" s="50">
        <v>3.2</v>
      </c>
      <c r="L14" s="96" t="s">
        <v>94</v>
      </c>
      <c r="N14" s="10"/>
      <c r="O14" s="10"/>
    </row>
    <row r="15" spans="1:15" ht="23.25" customHeight="1"/>
    <row r="16" spans="1:15" ht="23.25" customHeight="1"/>
    <row r="17" spans="1:15" s="7" customFormat="1">
      <c r="A17" s="133" t="s">
        <v>71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N17" s="10"/>
      <c r="O17" s="10"/>
    </row>
    <row r="18" spans="1:15" s="7" customFormat="1">
      <c r="A18" s="81"/>
      <c r="B18" s="81"/>
      <c r="C18" s="81"/>
      <c r="D18" s="81"/>
      <c r="E18" s="81"/>
      <c r="F18" s="81"/>
      <c r="G18" s="81"/>
      <c r="H18" s="81"/>
      <c r="I18" s="81"/>
      <c r="J18" s="81" t="s">
        <v>72</v>
      </c>
      <c r="L18" s="81"/>
      <c r="N18" s="10"/>
      <c r="O18" s="10"/>
    </row>
    <row r="19" spans="1:15" s="7" customFormat="1">
      <c r="A19" s="2" t="s">
        <v>63</v>
      </c>
      <c r="B19" s="1" t="s">
        <v>73</v>
      </c>
      <c r="C19" s="82" t="s">
        <v>64</v>
      </c>
      <c r="E19" s="136" t="s">
        <v>74</v>
      </c>
      <c r="F19" s="136"/>
      <c r="G19" s="4"/>
      <c r="H19" s="4"/>
      <c r="I19" s="4"/>
      <c r="J19" s="4"/>
      <c r="K19" s="83" t="s">
        <v>65</v>
      </c>
      <c r="L19" s="84"/>
      <c r="N19" s="10"/>
      <c r="O19" s="10"/>
    </row>
    <row r="20" spans="1:15" s="7" customFormat="1" ht="23.25" customHeight="1">
      <c r="A20" s="2" t="s">
        <v>66</v>
      </c>
      <c r="B20" s="1" t="s">
        <v>73</v>
      </c>
      <c r="C20" s="82" t="s">
        <v>67</v>
      </c>
      <c r="D20" s="3"/>
      <c r="E20" s="2" t="s">
        <v>53</v>
      </c>
      <c r="F20" s="2"/>
      <c r="G20" s="2"/>
      <c r="H20" s="2"/>
      <c r="I20" s="3"/>
      <c r="J20" s="4"/>
      <c r="K20" s="83" t="s">
        <v>54</v>
      </c>
      <c r="N20" s="10"/>
      <c r="O20" s="10"/>
    </row>
    <row r="21" spans="1:15" s="7" customFormat="1" ht="23.25" customHeight="1">
      <c r="A21" s="137" t="s">
        <v>95</v>
      </c>
      <c r="B21" s="137"/>
      <c r="C21" s="137"/>
      <c r="D21" s="2"/>
      <c r="E21" s="85" t="s">
        <v>73</v>
      </c>
      <c r="F21" s="86" t="s">
        <v>96</v>
      </c>
      <c r="G21" s="2"/>
      <c r="H21" s="2"/>
      <c r="I21" s="2"/>
      <c r="K21" s="86"/>
      <c r="N21" s="10"/>
      <c r="O21" s="10"/>
    </row>
    <row r="22" spans="1:15" s="7" customFormat="1">
      <c r="A22" s="137" t="s">
        <v>97</v>
      </c>
      <c r="B22" s="137"/>
      <c r="C22" s="137"/>
      <c r="D22" s="87"/>
      <c r="E22" s="88" t="s">
        <v>73</v>
      </c>
      <c r="F22" s="89" t="s">
        <v>98</v>
      </c>
      <c r="G22" s="87"/>
      <c r="H22" s="87"/>
      <c r="I22" s="2"/>
      <c r="K22" s="89"/>
      <c r="N22" s="10"/>
      <c r="O22" s="10"/>
    </row>
    <row r="23" spans="1:15" s="7" customFormat="1">
      <c r="A23" s="137" t="s">
        <v>99</v>
      </c>
      <c r="B23" s="137"/>
      <c r="C23" s="137"/>
      <c r="D23" s="87"/>
      <c r="E23" s="88" t="s">
        <v>79</v>
      </c>
      <c r="F23" s="89" t="s">
        <v>100</v>
      </c>
      <c r="G23" s="87"/>
      <c r="H23" s="87"/>
      <c r="I23" s="2"/>
      <c r="K23" s="89"/>
      <c r="N23" s="10"/>
      <c r="O23" s="10"/>
    </row>
    <row r="24" spans="1:15" s="7" customFormat="1">
      <c r="A24" s="3" t="s">
        <v>81</v>
      </c>
      <c r="B24" s="8"/>
      <c r="C24" s="3"/>
      <c r="D24" s="3"/>
      <c r="E24" s="81" t="s">
        <v>79</v>
      </c>
      <c r="F24" s="6" t="s">
        <v>101</v>
      </c>
      <c r="G24" s="3"/>
      <c r="I24" s="3" t="s">
        <v>83</v>
      </c>
      <c r="N24" s="10"/>
      <c r="O24" s="10"/>
    </row>
    <row r="25" spans="1:15" s="7" customFormat="1">
      <c r="B25" s="8"/>
      <c r="J25" s="90"/>
      <c r="K25" s="1" t="s">
        <v>84</v>
      </c>
      <c r="N25" s="10"/>
      <c r="O25" s="10"/>
    </row>
    <row r="26" spans="1:15" s="7" customFormat="1">
      <c r="A26" s="11" t="s">
        <v>85</v>
      </c>
      <c r="B26" s="138" t="s">
        <v>9</v>
      </c>
      <c r="C26" s="138"/>
      <c r="D26" s="138" t="s">
        <v>86</v>
      </c>
      <c r="E26" s="138"/>
      <c r="F26" s="138" t="s">
        <v>87</v>
      </c>
      <c r="G26" s="138"/>
      <c r="H26" s="138" t="s">
        <v>88</v>
      </c>
      <c r="I26" s="138"/>
      <c r="J26" s="138" t="s">
        <v>89</v>
      </c>
      <c r="K26" s="138"/>
      <c r="N26" s="10"/>
      <c r="O26" s="10"/>
    </row>
    <row r="27" spans="1:15" s="7" customFormat="1">
      <c r="A27" s="61" t="s">
        <v>90</v>
      </c>
      <c r="B27" s="91" t="s">
        <v>14</v>
      </c>
      <c r="C27" s="91" t="s">
        <v>15</v>
      </c>
      <c r="D27" s="91" t="s">
        <v>14</v>
      </c>
      <c r="E27" s="91" t="s">
        <v>15</v>
      </c>
      <c r="F27" s="91" t="s">
        <v>14</v>
      </c>
      <c r="G27" s="91" t="s">
        <v>15</v>
      </c>
      <c r="H27" s="91" t="s">
        <v>14</v>
      </c>
      <c r="I27" s="91" t="s">
        <v>15</v>
      </c>
      <c r="J27" s="91" t="s">
        <v>14</v>
      </c>
      <c r="K27" s="91" t="s">
        <v>15</v>
      </c>
      <c r="N27" s="10"/>
      <c r="O27" s="10"/>
    </row>
    <row r="28" spans="1:15" s="7" customFormat="1">
      <c r="A28" s="92" t="s">
        <v>91</v>
      </c>
      <c r="B28" s="93">
        <v>415.97550000000001</v>
      </c>
      <c r="C28" s="93">
        <v>415.97550001000002</v>
      </c>
      <c r="D28" s="93">
        <v>167.44450000000001</v>
      </c>
      <c r="E28" s="93">
        <v>35.124404400000003</v>
      </c>
      <c r="F28" s="93">
        <v>124.2439</v>
      </c>
      <c r="G28" s="93">
        <v>85.928810229999996</v>
      </c>
      <c r="H28" s="93">
        <v>84.675600000000003</v>
      </c>
      <c r="I28" s="93">
        <v>84.936381519999998</v>
      </c>
      <c r="J28" s="93">
        <v>39.611499999999999</v>
      </c>
      <c r="K28" s="93">
        <v>209.98590386000001</v>
      </c>
      <c r="L28" s="7">
        <v>0</v>
      </c>
      <c r="N28" s="10"/>
      <c r="O28" s="10"/>
    </row>
    <row r="29" spans="1:15" s="7" customFormat="1">
      <c r="A29" s="79" t="s">
        <v>92</v>
      </c>
      <c r="B29" s="25">
        <f>SUM(D29,F29,H29,J29)</f>
        <v>415.97550000000001</v>
      </c>
      <c r="C29" s="94">
        <f>SUM(E29+G29+I29+K29)</f>
        <v>415.97550001000002</v>
      </c>
      <c r="D29" s="25">
        <v>167.44450000000001</v>
      </c>
      <c r="E29" s="25">
        <v>35.124404400000003</v>
      </c>
      <c r="F29" s="25">
        <v>124.2439</v>
      </c>
      <c r="G29" s="25">
        <v>85.928810229999996</v>
      </c>
      <c r="H29" s="25">
        <v>84.675600000000003</v>
      </c>
      <c r="I29" s="25">
        <v>84.936381519999998</v>
      </c>
      <c r="J29" s="25">
        <v>39.611499999999999</v>
      </c>
      <c r="K29" s="25">
        <v>209.98590386000001</v>
      </c>
      <c r="L29" s="7">
        <v>2</v>
      </c>
      <c r="N29" s="10"/>
      <c r="O29" s="10"/>
    </row>
    <row r="30" spans="1:15" s="7" customFormat="1">
      <c r="A30" s="95" t="s">
        <v>93</v>
      </c>
      <c r="B30" s="50">
        <v>415.97550000000001</v>
      </c>
      <c r="C30" s="50">
        <v>415.97550001000002</v>
      </c>
      <c r="D30" s="50">
        <v>167.44450000000001</v>
      </c>
      <c r="E30" s="50">
        <v>35.124404400000003</v>
      </c>
      <c r="F30" s="50">
        <v>124.2439</v>
      </c>
      <c r="G30" s="50">
        <v>85.928810229999996</v>
      </c>
      <c r="H30" s="50">
        <v>84.675600000000003</v>
      </c>
      <c r="I30" s="50">
        <v>84.936381519999998</v>
      </c>
      <c r="J30" s="50">
        <v>39.611499999999999</v>
      </c>
      <c r="K30" s="50">
        <v>209.98590386000001</v>
      </c>
      <c r="L30" s="96" t="s">
        <v>94</v>
      </c>
      <c r="N30" s="10"/>
      <c r="O30" s="10"/>
    </row>
    <row r="33" spans="1:15" s="7" customFormat="1">
      <c r="A33" s="133" t="s">
        <v>71</v>
      </c>
      <c r="B33" s="133"/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N33" s="10"/>
      <c r="O33" s="10"/>
    </row>
    <row r="34" spans="1:15" s="7" customFormat="1">
      <c r="A34" s="81"/>
      <c r="B34" s="81"/>
      <c r="C34" s="81"/>
      <c r="D34" s="81"/>
      <c r="E34" s="81"/>
      <c r="F34" s="81"/>
      <c r="G34" s="81"/>
      <c r="H34" s="81"/>
      <c r="I34" s="81"/>
      <c r="J34" s="81" t="s">
        <v>72</v>
      </c>
      <c r="L34" s="81"/>
      <c r="N34" s="10"/>
      <c r="O34" s="10"/>
    </row>
    <row r="35" spans="1:15" s="7" customFormat="1">
      <c r="A35" s="2" t="s">
        <v>63</v>
      </c>
      <c r="B35" s="1" t="s">
        <v>73</v>
      </c>
      <c r="C35" s="82" t="s">
        <v>64</v>
      </c>
      <c r="E35" s="136" t="s">
        <v>74</v>
      </c>
      <c r="F35" s="136"/>
      <c r="G35" s="4"/>
      <c r="H35" s="4"/>
      <c r="I35" s="4"/>
      <c r="J35" s="4"/>
      <c r="K35" s="83" t="s">
        <v>65</v>
      </c>
      <c r="L35" s="84"/>
      <c r="N35" s="10"/>
      <c r="O35" s="10"/>
    </row>
    <row r="36" spans="1:15" s="7" customFormat="1" ht="23.25" customHeight="1">
      <c r="A36" s="2" t="s">
        <v>66</v>
      </c>
      <c r="B36" s="1" t="s">
        <v>73</v>
      </c>
      <c r="C36" s="82" t="s">
        <v>67</v>
      </c>
      <c r="D36" s="3"/>
      <c r="E36" s="2" t="s">
        <v>53</v>
      </c>
      <c r="F36" s="2"/>
      <c r="G36" s="2"/>
      <c r="H36" s="2"/>
      <c r="I36" s="3"/>
      <c r="J36" s="4"/>
      <c r="K36" s="83" t="s">
        <v>54</v>
      </c>
      <c r="N36" s="10"/>
      <c r="O36" s="10"/>
    </row>
    <row r="37" spans="1:15" s="7" customFormat="1" ht="23.25" customHeight="1">
      <c r="A37" s="137" t="s">
        <v>102</v>
      </c>
      <c r="B37" s="137"/>
      <c r="C37" s="137"/>
      <c r="D37" s="2"/>
      <c r="E37" s="85" t="s">
        <v>73</v>
      </c>
      <c r="F37" s="86" t="s">
        <v>103</v>
      </c>
      <c r="G37" s="2"/>
      <c r="H37" s="2"/>
      <c r="I37" s="2"/>
      <c r="K37" s="86"/>
      <c r="N37" s="10"/>
      <c r="O37" s="10"/>
    </row>
    <row r="38" spans="1:15" s="7" customFormat="1">
      <c r="A38" s="137" t="s">
        <v>104</v>
      </c>
      <c r="B38" s="137"/>
      <c r="C38" s="137"/>
      <c r="D38" s="87"/>
      <c r="E38" s="88" t="s">
        <v>73</v>
      </c>
      <c r="F38" s="89" t="s">
        <v>69</v>
      </c>
      <c r="G38" s="87"/>
      <c r="H38" s="87"/>
      <c r="I38" s="2"/>
      <c r="K38" s="89"/>
      <c r="N38" s="10"/>
      <c r="O38" s="10"/>
    </row>
    <row r="39" spans="1:15" s="7" customFormat="1">
      <c r="A39" s="137" t="s">
        <v>105</v>
      </c>
      <c r="B39" s="137"/>
      <c r="C39" s="137"/>
      <c r="D39" s="87"/>
      <c r="E39" s="88" t="s">
        <v>79</v>
      </c>
      <c r="F39" s="89" t="s">
        <v>106</v>
      </c>
      <c r="G39" s="87"/>
      <c r="H39" s="87"/>
      <c r="I39" s="2"/>
      <c r="K39" s="89"/>
      <c r="N39" s="10"/>
      <c r="O39" s="10"/>
    </row>
    <row r="40" spans="1:15" s="7" customFormat="1">
      <c r="A40" s="3" t="s">
        <v>81</v>
      </c>
      <c r="B40" s="8"/>
      <c r="C40" s="3"/>
      <c r="D40" s="3"/>
      <c r="E40" s="81" t="s">
        <v>79</v>
      </c>
      <c r="F40" s="6" t="s">
        <v>107</v>
      </c>
      <c r="G40" s="3"/>
      <c r="I40" s="3" t="s">
        <v>83</v>
      </c>
      <c r="N40" s="10"/>
      <c r="O40" s="10"/>
    </row>
    <row r="41" spans="1:15" s="7" customFormat="1">
      <c r="B41" s="8"/>
      <c r="J41" s="90"/>
      <c r="K41" s="1" t="s">
        <v>84</v>
      </c>
      <c r="N41" s="10"/>
      <c r="O41" s="10"/>
    </row>
    <row r="42" spans="1:15" s="7" customFormat="1">
      <c r="A42" s="11" t="s">
        <v>85</v>
      </c>
      <c r="B42" s="138" t="s">
        <v>9</v>
      </c>
      <c r="C42" s="138"/>
      <c r="D42" s="138" t="s">
        <v>86</v>
      </c>
      <c r="E42" s="138"/>
      <c r="F42" s="138" t="s">
        <v>87</v>
      </c>
      <c r="G42" s="138"/>
      <c r="H42" s="138" t="s">
        <v>88</v>
      </c>
      <c r="I42" s="138"/>
      <c r="J42" s="138" t="s">
        <v>89</v>
      </c>
      <c r="K42" s="138"/>
      <c r="N42" s="10"/>
      <c r="O42" s="10"/>
    </row>
    <row r="43" spans="1:15" s="7" customFormat="1">
      <c r="A43" s="61" t="s">
        <v>90</v>
      </c>
      <c r="B43" s="91" t="s">
        <v>14</v>
      </c>
      <c r="C43" s="91" t="s">
        <v>15</v>
      </c>
      <c r="D43" s="91" t="s">
        <v>14</v>
      </c>
      <c r="E43" s="91" t="s">
        <v>15</v>
      </c>
      <c r="F43" s="91" t="s">
        <v>14</v>
      </c>
      <c r="G43" s="91" t="s">
        <v>15</v>
      </c>
      <c r="H43" s="91" t="s">
        <v>14</v>
      </c>
      <c r="I43" s="91" t="s">
        <v>15</v>
      </c>
      <c r="J43" s="91" t="s">
        <v>14</v>
      </c>
      <c r="K43" s="91" t="s">
        <v>15</v>
      </c>
      <c r="N43" s="10"/>
      <c r="O43" s="10"/>
    </row>
    <row r="44" spans="1:15" s="7" customFormat="1">
      <c r="A44" s="92" t="s">
        <v>91</v>
      </c>
      <c r="B44" s="93">
        <v>1428.3489</v>
      </c>
      <c r="C44" s="93">
        <v>1428.3488999899998</v>
      </c>
      <c r="D44" s="93">
        <v>406.00369999999998</v>
      </c>
      <c r="E44" s="93">
        <v>304.75700788</v>
      </c>
      <c r="F44" s="93">
        <v>292.98329999999999</v>
      </c>
      <c r="G44" s="93">
        <v>302.86013649</v>
      </c>
      <c r="H44" s="93">
        <v>369.48250000000002</v>
      </c>
      <c r="I44" s="93">
        <v>314.63135896</v>
      </c>
      <c r="J44" s="93">
        <v>359.87939999999998</v>
      </c>
      <c r="K44" s="93">
        <v>506.10039666</v>
      </c>
      <c r="L44" s="7">
        <v>0</v>
      </c>
      <c r="N44" s="10"/>
      <c r="O44" s="10"/>
    </row>
    <row r="45" spans="1:15" s="7" customFormat="1">
      <c r="A45" s="79" t="s">
        <v>92</v>
      </c>
      <c r="B45" s="25">
        <f>SUM(D45,F45,H45,J45)</f>
        <v>46.086299999999994</v>
      </c>
      <c r="C45" s="94">
        <f>SUM(E45+G45+I45+K45)</f>
        <v>46.086299999999994</v>
      </c>
      <c r="D45" s="25">
        <v>13.828200000000001</v>
      </c>
      <c r="E45" s="25">
        <v>3.96680812</v>
      </c>
      <c r="F45" s="25">
        <v>11.021100000000001</v>
      </c>
      <c r="G45" s="25">
        <v>5.3494152899999996</v>
      </c>
      <c r="H45" s="25">
        <v>12.022</v>
      </c>
      <c r="I45" s="25">
        <v>8.2520023600000005</v>
      </c>
      <c r="J45" s="25">
        <v>9.2149999999999999</v>
      </c>
      <c r="K45" s="25">
        <v>28.51807423</v>
      </c>
      <c r="L45" s="7">
        <v>2</v>
      </c>
      <c r="N45" s="10"/>
      <c r="O45" s="10"/>
    </row>
    <row r="46" spans="1:15" s="7" customFormat="1">
      <c r="A46" s="79" t="s">
        <v>108</v>
      </c>
      <c r="B46" s="25">
        <f>SUM(D46,F46,H46,J46)</f>
        <v>1382.2626</v>
      </c>
      <c r="C46" s="94">
        <f>SUM(E46+G46+I46+K46)</f>
        <v>1382.2625999899999</v>
      </c>
      <c r="D46" s="25">
        <v>392.1755</v>
      </c>
      <c r="E46" s="25">
        <v>300.79019976000001</v>
      </c>
      <c r="F46" s="25">
        <v>281.9622</v>
      </c>
      <c r="G46" s="25">
        <v>297.51072119999998</v>
      </c>
      <c r="H46" s="25">
        <v>357.46050000000002</v>
      </c>
      <c r="I46" s="25">
        <v>306.37935659999999</v>
      </c>
      <c r="J46" s="25">
        <v>350.6644</v>
      </c>
      <c r="K46" s="25">
        <v>477.58232242999998</v>
      </c>
      <c r="L46" s="7">
        <v>2</v>
      </c>
      <c r="N46" s="10"/>
      <c r="O46" s="10"/>
    </row>
    <row r="47" spans="1:15" s="7" customFormat="1">
      <c r="A47" s="95" t="s">
        <v>93</v>
      </c>
      <c r="B47" s="50">
        <v>1428.3489</v>
      </c>
      <c r="C47" s="50">
        <v>1428.3488999899998</v>
      </c>
      <c r="D47" s="50">
        <v>406.00369999999998</v>
      </c>
      <c r="E47" s="50">
        <v>304.75700788</v>
      </c>
      <c r="F47" s="50">
        <v>292.98329999999999</v>
      </c>
      <c r="G47" s="50">
        <v>302.86013649</v>
      </c>
      <c r="H47" s="50">
        <v>369.48250000000002</v>
      </c>
      <c r="I47" s="50">
        <v>314.63135896</v>
      </c>
      <c r="J47" s="50">
        <v>359.87939999999998</v>
      </c>
      <c r="K47" s="50">
        <v>506.10039666</v>
      </c>
      <c r="L47" s="96" t="s">
        <v>94</v>
      </c>
      <c r="N47" s="10"/>
      <c r="O47" s="10"/>
    </row>
    <row r="50" spans="1:15" s="7" customFormat="1">
      <c r="A50" s="133" t="s">
        <v>71</v>
      </c>
      <c r="B50" s="133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N50" s="10"/>
      <c r="O50" s="10"/>
    </row>
    <row r="51" spans="1:15" s="7" customFormat="1">
      <c r="A51" s="81"/>
      <c r="B51" s="81"/>
      <c r="C51" s="81"/>
      <c r="D51" s="81"/>
      <c r="E51" s="81"/>
      <c r="F51" s="81"/>
      <c r="G51" s="81"/>
      <c r="H51" s="81"/>
      <c r="I51" s="81"/>
      <c r="J51" s="81" t="s">
        <v>72</v>
      </c>
      <c r="L51" s="81"/>
      <c r="N51" s="10"/>
      <c r="O51" s="10"/>
    </row>
    <row r="52" spans="1:15" s="7" customFormat="1">
      <c r="A52" s="2" t="s">
        <v>63</v>
      </c>
      <c r="B52" s="1" t="s">
        <v>73</v>
      </c>
      <c r="C52" s="82" t="s">
        <v>64</v>
      </c>
      <c r="E52" s="136" t="s">
        <v>74</v>
      </c>
      <c r="F52" s="136"/>
      <c r="G52" s="4"/>
      <c r="H52" s="4"/>
      <c r="I52" s="4"/>
      <c r="J52" s="4"/>
      <c r="K52" s="83" t="s">
        <v>65</v>
      </c>
      <c r="L52" s="84"/>
      <c r="N52" s="10"/>
      <c r="O52" s="10"/>
    </row>
    <row r="53" spans="1:15" s="7" customFormat="1" ht="23.25" customHeight="1">
      <c r="A53" s="2" t="s">
        <v>66</v>
      </c>
      <c r="B53" s="1" t="s">
        <v>73</v>
      </c>
      <c r="C53" s="82" t="s">
        <v>67</v>
      </c>
      <c r="D53" s="3"/>
      <c r="E53" s="2" t="s">
        <v>53</v>
      </c>
      <c r="F53" s="2"/>
      <c r="G53" s="2"/>
      <c r="H53" s="2"/>
      <c r="I53" s="3"/>
      <c r="J53" s="4"/>
      <c r="K53" s="83" t="s">
        <v>54</v>
      </c>
      <c r="N53" s="10"/>
      <c r="O53" s="10"/>
    </row>
    <row r="54" spans="1:15" s="7" customFormat="1" ht="23.25" customHeight="1">
      <c r="A54" s="137" t="s">
        <v>109</v>
      </c>
      <c r="B54" s="137"/>
      <c r="C54" s="137"/>
      <c r="D54" s="2"/>
      <c r="E54" s="85" t="s">
        <v>73</v>
      </c>
      <c r="F54" s="86" t="s">
        <v>110</v>
      </c>
      <c r="G54" s="2"/>
      <c r="H54" s="2"/>
      <c r="I54" s="2"/>
      <c r="K54" s="86"/>
      <c r="N54" s="10"/>
      <c r="O54" s="10"/>
    </row>
    <row r="55" spans="1:15" s="7" customFormat="1">
      <c r="A55" s="137" t="s">
        <v>97</v>
      </c>
      <c r="B55" s="137"/>
      <c r="C55" s="137"/>
      <c r="D55" s="87"/>
      <c r="E55" s="88" t="s">
        <v>73</v>
      </c>
      <c r="F55" s="89" t="s">
        <v>98</v>
      </c>
      <c r="G55" s="87"/>
      <c r="H55" s="87"/>
      <c r="I55" s="2"/>
      <c r="K55" s="89"/>
      <c r="N55" s="10"/>
      <c r="O55" s="10"/>
    </row>
    <row r="56" spans="1:15" s="7" customFormat="1">
      <c r="A56" s="137" t="s">
        <v>111</v>
      </c>
      <c r="B56" s="137"/>
      <c r="C56" s="137"/>
      <c r="D56" s="87"/>
      <c r="E56" s="88" t="s">
        <v>79</v>
      </c>
      <c r="F56" s="89" t="s">
        <v>112</v>
      </c>
      <c r="G56" s="87"/>
      <c r="H56" s="87"/>
      <c r="I56" s="2"/>
      <c r="K56" s="89"/>
      <c r="N56" s="10"/>
      <c r="O56" s="10"/>
    </row>
    <row r="57" spans="1:15" s="7" customFormat="1">
      <c r="A57" s="3" t="s">
        <v>81</v>
      </c>
      <c r="B57" s="8"/>
      <c r="C57" s="3"/>
      <c r="D57" s="3"/>
      <c r="E57" s="81" t="s">
        <v>79</v>
      </c>
      <c r="F57" s="6" t="s">
        <v>113</v>
      </c>
      <c r="G57" s="3"/>
      <c r="I57" s="3" t="s">
        <v>83</v>
      </c>
      <c r="N57" s="10"/>
      <c r="O57" s="10"/>
    </row>
    <row r="58" spans="1:15" s="7" customFormat="1">
      <c r="B58" s="8"/>
      <c r="J58" s="90"/>
      <c r="K58" s="1" t="s">
        <v>84</v>
      </c>
      <c r="N58" s="10"/>
      <c r="O58" s="10"/>
    </row>
    <row r="59" spans="1:15" s="7" customFormat="1">
      <c r="A59" s="11" t="s">
        <v>85</v>
      </c>
      <c r="B59" s="138" t="s">
        <v>9</v>
      </c>
      <c r="C59" s="138"/>
      <c r="D59" s="138" t="s">
        <v>86</v>
      </c>
      <c r="E59" s="138"/>
      <c r="F59" s="138" t="s">
        <v>87</v>
      </c>
      <c r="G59" s="138"/>
      <c r="H59" s="138" t="s">
        <v>88</v>
      </c>
      <c r="I59" s="138"/>
      <c r="J59" s="138" t="s">
        <v>89</v>
      </c>
      <c r="K59" s="138"/>
      <c r="N59" s="10"/>
      <c r="O59" s="10"/>
    </row>
    <row r="60" spans="1:15" s="7" customFormat="1">
      <c r="A60" s="61" t="s">
        <v>90</v>
      </c>
      <c r="B60" s="91" t="s">
        <v>14</v>
      </c>
      <c r="C60" s="91" t="s">
        <v>15</v>
      </c>
      <c r="D60" s="91" t="s">
        <v>14</v>
      </c>
      <c r="E60" s="91" t="s">
        <v>15</v>
      </c>
      <c r="F60" s="91" t="s">
        <v>14</v>
      </c>
      <c r="G60" s="91" t="s">
        <v>15</v>
      </c>
      <c r="H60" s="91" t="s">
        <v>14</v>
      </c>
      <c r="I60" s="91" t="s">
        <v>15</v>
      </c>
      <c r="J60" s="91" t="s">
        <v>14</v>
      </c>
      <c r="K60" s="91" t="s">
        <v>15</v>
      </c>
      <c r="N60" s="10"/>
      <c r="O60" s="10"/>
    </row>
    <row r="61" spans="1:15" s="7" customFormat="1">
      <c r="A61" s="92" t="s">
        <v>91</v>
      </c>
      <c r="B61" s="93">
        <v>579.20429999999999</v>
      </c>
      <c r="C61" s="93">
        <v>579.20429999999999</v>
      </c>
      <c r="D61" s="93">
        <v>363.20119999999997</v>
      </c>
      <c r="E61" s="93">
        <v>47.832562509999995</v>
      </c>
      <c r="F61" s="93">
        <v>94.8095</v>
      </c>
      <c r="G61" s="93">
        <v>47.563326400000001</v>
      </c>
      <c r="H61" s="93">
        <v>75.257100000000008</v>
      </c>
      <c r="I61" s="93">
        <v>67.958313029999999</v>
      </c>
      <c r="J61" s="93">
        <v>45.936500000000002</v>
      </c>
      <c r="K61" s="93">
        <v>415.85009805999999</v>
      </c>
      <c r="L61" s="7">
        <v>0</v>
      </c>
      <c r="N61" s="10"/>
      <c r="O61" s="10"/>
    </row>
    <row r="62" spans="1:15" s="7" customFormat="1">
      <c r="A62" s="79" t="s">
        <v>114</v>
      </c>
      <c r="B62" s="25">
        <f>SUM(D62,F62,H62,J62)</f>
        <v>284.75880000000001</v>
      </c>
      <c r="C62" s="94">
        <f>SUM(E62+G62+I62+K62)</f>
        <v>284.75880000000001</v>
      </c>
      <c r="D62" s="25">
        <v>182.44110000000001</v>
      </c>
      <c r="E62" s="25">
        <v>9.5799999999999996E-2</v>
      </c>
      <c r="F62" s="25">
        <v>48.945799999999998</v>
      </c>
      <c r="G62" s="25">
        <v>6.9365990000000002</v>
      </c>
      <c r="H62" s="25">
        <v>35.137799999999999</v>
      </c>
      <c r="I62" s="25">
        <v>28.942867</v>
      </c>
      <c r="J62" s="25">
        <v>18.234100000000002</v>
      </c>
      <c r="K62" s="25">
        <v>248.783534</v>
      </c>
      <c r="L62" s="7">
        <v>2</v>
      </c>
      <c r="N62" s="10"/>
      <c r="O62" s="10"/>
    </row>
    <row r="63" spans="1:15" s="7" customFormat="1">
      <c r="A63" s="79" t="s">
        <v>92</v>
      </c>
      <c r="B63" s="25">
        <f>SUM(D63,F63,H63,J63)</f>
        <v>294.44549999999998</v>
      </c>
      <c r="C63" s="94">
        <f>SUM(E63+G63+I63+K63)</f>
        <v>294.44549999999998</v>
      </c>
      <c r="D63" s="25">
        <v>180.76009999999999</v>
      </c>
      <c r="E63" s="25">
        <v>47.736762509999998</v>
      </c>
      <c r="F63" s="25">
        <v>45.863700000000001</v>
      </c>
      <c r="G63" s="25">
        <v>40.6267274</v>
      </c>
      <c r="H63" s="25">
        <v>40.119300000000003</v>
      </c>
      <c r="I63" s="25">
        <v>39.01544603</v>
      </c>
      <c r="J63" s="25">
        <v>27.702400000000001</v>
      </c>
      <c r="K63" s="25">
        <v>167.06656405999999</v>
      </c>
      <c r="L63" s="7">
        <v>2</v>
      </c>
      <c r="N63" s="10"/>
      <c r="O63" s="10"/>
    </row>
    <row r="64" spans="1:15" s="7" customFormat="1">
      <c r="A64" s="95" t="s">
        <v>93</v>
      </c>
      <c r="B64" s="50">
        <v>579.20429999999999</v>
      </c>
      <c r="C64" s="50">
        <v>579.20429999999999</v>
      </c>
      <c r="D64" s="50">
        <v>363.20119999999997</v>
      </c>
      <c r="E64" s="50">
        <v>47.832562509999995</v>
      </c>
      <c r="F64" s="50">
        <v>94.8095</v>
      </c>
      <c r="G64" s="50">
        <v>47.563326400000001</v>
      </c>
      <c r="H64" s="50">
        <v>75.257100000000008</v>
      </c>
      <c r="I64" s="50">
        <v>67.958313029999999</v>
      </c>
      <c r="J64" s="50">
        <v>45.936500000000002</v>
      </c>
      <c r="K64" s="50">
        <v>415.85009805999999</v>
      </c>
      <c r="L64" s="96" t="s">
        <v>94</v>
      </c>
      <c r="N64" s="10"/>
      <c r="O64" s="10"/>
    </row>
  </sheetData>
  <mergeCells count="40">
    <mergeCell ref="A50:L50"/>
    <mergeCell ref="E52:F52"/>
    <mergeCell ref="A54:C54"/>
    <mergeCell ref="A55:C55"/>
    <mergeCell ref="A56:C56"/>
    <mergeCell ref="B59:C59"/>
    <mergeCell ref="D59:E59"/>
    <mergeCell ref="F59:G59"/>
    <mergeCell ref="H59:I59"/>
    <mergeCell ref="J59:K59"/>
    <mergeCell ref="A33:L33"/>
    <mergeCell ref="E35:F35"/>
    <mergeCell ref="A37:C37"/>
    <mergeCell ref="A38:C38"/>
    <mergeCell ref="A39:C39"/>
    <mergeCell ref="B42:C42"/>
    <mergeCell ref="D42:E42"/>
    <mergeCell ref="F42:G42"/>
    <mergeCell ref="H42:I42"/>
    <mergeCell ref="J42:K42"/>
    <mergeCell ref="A17:L17"/>
    <mergeCell ref="E19:F19"/>
    <mergeCell ref="A21:C21"/>
    <mergeCell ref="A22:C22"/>
    <mergeCell ref="A23:C23"/>
    <mergeCell ref="B26:C26"/>
    <mergeCell ref="D26:E26"/>
    <mergeCell ref="F26:G26"/>
    <mergeCell ref="H26:I26"/>
    <mergeCell ref="J26:K26"/>
    <mergeCell ref="A1:L1"/>
    <mergeCell ref="E3:F3"/>
    <mergeCell ref="A5:C5"/>
    <mergeCell ref="A6:C6"/>
    <mergeCell ref="A7:C7"/>
    <mergeCell ref="B10:C10"/>
    <mergeCell ref="D10:E10"/>
    <mergeCell ref="F10:G10"/>
    <mergeCell ref="H10:I10"/>
    <mergeCell ref="J10:K10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orientation="landscape" r:id="rId1"/>
  <headerFooter>
    <oddHeader>&amp;R&amp;"TH SarabunPSK,Regular"&amp;14หน้าที่ &amp;P</oddHeader>
  </headerFooter>
  <rowBreaks count="4" manualBreakCount="4">
    <brk id="15" max="16383" man="1"/>
    <brk id="31" max="16383" man="1"/>
    <brk id="48" max="16383" man="1"/>
    <brk id="65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O2"/>
  <sheetViews>
    <sheetView zoomScale="80" zoomScaleNormal="80" workbookViewId="0">
      <selection activeCell="A20" sqref="A20"/>
    </sheetView>
  </sheetViews>
  <sheetFormatPr defaultRowHeight="23.25"/>
  <cols>
    <col min="1" max="1" width="47.375" style="15" customWidth="1"/>
    <col min="2" max="2" width="11.125" style="40" customWidth="1"/>
    <col min="3" max="3" width="12.875" style="15" customWidth="1"/>
    <col min="4" max="4" width="11.125" style="15" customWidth="1"/>
    <col min="5" max="9" width="10.25" style="15" customWidth="1"/>
    <col min="10" max="10" width="12.875" style="15" customWidth="1"/>
    <col min="11" max="12" width="10.25" style="15" customWidth="1"/>
    <col min="13" max="13" width="8" style="15" hidden="1" customWidth="1"/>
    <col min="14" max="14" width="166.875" style="14" hidden="1" customWidth="1"/>
    <col min="15" max="15" width="8" style="15" hidden="1" customWidth="1"/>
    <col min="16" max="16384" width="9" style="15"/>
  </cols>
  <sheetData>
    <row r="1" spans="1:14" s="7" customFormat="1">
      <c r="A1" s="139" t="s">
        <v>62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N1" s="10"/>
    </row>
    <row r="2" spans="1:14" s="7" customFormat="1" ht="169.5" customHeight="1">
      <c r="A2" s="140" t="s">
        <v>115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2"/>
      <c r="N2" s="10"/>
    </row>
  </sheetData>
  <mergeCells count="2">
    <mergeCell ref="A1:L1"/>
    <mergeCell ref="A2:L2"/>
  </mergeCells>
  <pageMargins left="0.59055118110236227" right="0.47244094488188981" top="0.59055118110236227" bottom="0.59055118110236227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mask1"/>
  <dimension ref="A1:Y67"/>
  <sheetViews>
    <sheetView topLeftCell="A40" zoomScale="80" zoomScaleNormal="80" workbookViewId="0">
      <selection activeCell="A50" sqref="A50"/>
    </sheetView>
  </sheetViews>
  <sheetFormatPr defaultRowHeight="23.25"/>
  <cols>
    <col min="1" max="1" width="55.625" style="7" customWidth="1"/>
    <col min="2" max="2" width="14.625" style="8" customWidth="1"/>
    <col min="3" max="12" width="11.625" style="7" customWidth="1"/>
    <col min="13" max="13" width="9" style="9" customWidth="1"/>
    <col min="14" max="14" width="179.625" style="10" customWidth="1"/>
    <col min="15" max="15" width="9" style="74"/>
    <col min="16" max="16384" width="9" style="7"/>
  </cols>
  <sheetData>
    <row r="1" spans="1:25" s="3" customFormat="1" ht="23.25" customHeight="1">
      <c r="A1" s="159"/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"/>
      <c r="N1" s="2"/>
      <c r="O1" s="7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s="3" customFormat="1">
      <c r="A2" s="133" t="s">
        <v>0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"/>
      <c r="N2" s="2"/>
      <c r="O2" s="73"/>
    </row>
    <row r="3" spans="1:25" s="3" customFormat="1">
      <c r="A3" s="4"/>
      <c r="B3" s="5"/>
      <c r="C3" s="4"/>
      <c r="D3" s="4" t="s">
        <v>1</v>
      </c>
      <c r="E3" s="4"/>
      <c r="F3" s="4"/>
      <c r="G3" s="4"/>
      <c r="H3" s="4"/>
      <c r="I3" s="4"/>
      <c r="J3" s="4"/>
      <c r="K3" s="4"/>
      <c r="L3" s="4"/>
      <c r="M3" s="1"/>
      <c r="N3" s="2"/>
      <c r="O3" s="73"/>
    </row>
    <row r="4" spans="1:25" s="3" customFormat="1">
      <c r="B4" s="5"/>
      <c r="D4" s="3" t="s">
        <v>53</v>
      </c>
      <c r="J4" s="3" t="s">
        <v>2</v>
      </c>
      <c r="M4" s="1"/>
      <c r="N4" s="2"/>
      <c r="O4" s="73"/>
    </row>
    <row r="5" spans="1:25" s="3" customFormat="1">
      <c r="A5" s="4"/>
      <c r="B5" s="5"/>
      <c r="C5" s="4"/>
      <c r="D5" s="4" t="s">
        <v>1</v>
      </c>
      <c r="E5" s="4"/>
      <c r="F5" s="4"/>
      <c r="G5" s="4"/>
      <c r="H5" s="4"/>
      <c r="I5" s="4"/>
      <c r="J5" s="4"/>
      <c r="K5" s="4"/>
      <c r="L5" s="4"/>
      <c r="M5" s="1"/>
      <c r="N5" s="2"/>
      <c r="O5" s="73"/>
    </row>
    <row r="6" spans="1:25" s="3" customFormat="1">
      <c r="B6" s="5"/>
      <c r="D6" s="3" t="s">
        <v>53</v>
      </c>
      <c r="J6" s="3" t="s">
        <v>2</v>
      </c>
      <c r="M6" s="1"/>
      <c r="N6" s="2"/>
      <c r="O6" s="73"/>
    </row>
    <row r="7" spans="1:25" s="3" customFormat="1">
      <c r="A7" s="2" t="s">
        <v>3</v>
      </c>
      <c r="B7" s="5"/>
      <c r="D7" s="1" t="s">
        <v>4</v>
      </c>
      <c r="E7" s="6"/>
      <c r="J7" s="3" t="s">
        <v>5</v>
      </c>
      <c r="M7" s="1"/>
      <c r="N7" s="2"/>
      <c r="O7" s="73"/>
    </row>
    <row r="8" spans="1:25" s="3" customFormat="1">
      <c r="A8" s="2" t="s">
        <v>6</v>
      </c>
      <c r="B8" s="5"/>
      <c r="D8" s="1" t="s">
        <v>4</v>
      </c>
      <c r="E8" s="6"/>
      <c r="J8" s="3" t="s">
        <v>54</v>
      </c>
      <c r="M8" s="1"/>
      <c r="N8" s="2"/>
      <c r="O8" s="73"/>
    </row>
    <row r="9" spans="1:25">
      <c r="J9" s="130" t="s">
        <v>7</v>
      </c>
      <c r="K9" s="130"/>
      <c r="L9" s="130"/>
    </row>
    <row r="10" spans="1:25">
      <c r="A10" s="11" t="s">
        <v>55</v>
      </c>
      <c r="B10" s="12" t="s">
        <v>8</v>
      </c>
      <c r="C10" s="131" t="s">
        <v>9</v>
      </c>
      <c r="D10" s="132"/>
      <c r="E10" s="131" t="s">
        <v>10</v>
      </c>
      <c r="F10" s="132"/>
      <c r="G10" s="131" t="s">
        <v>11</v>
      </c>
      <c r="H10" s="132"/>
      <c r="I10" s="131" t="s">
        <v>12</v>
      </c>
      <c r="J10" s="132"/>
      <c r="K10" s="131" t="s">
        <v>13</v>
      </c>
      <c r="L10" s="132"/>
      <c r="M10" s="13"/>
      <c r="N10" s="14"/>
      <c r="O10" s="32"/>
      <c r="P10" s="15"/>
    </row>
    <row r="11" spans="1:25">
      <c r="A11" s="60" t="s">
        <v>56</v>
      </c>
      <c r="B11" s="16"/>
      <c r="C11" s="11" t="s">
        <v>14</v>
      </c>
      <c r="D11" s="11" t="s">
        <v>15</v>
      </c>
      <c r="E11" s="11" t="s">
        <v>14</v>
      </c>
      <c r="F11" s="11" t="s">
        <v>15</v>
      </c>
      <c r="G11" s="11" t="s">
        <v>14</v>
      </c>
      <c r="H11" s="11" t="s">
        <v>15</v>
      </c>
      <c r="I11" s="11" t="s">
        <v>14</v>
      </c>
      <c r="J11" s="11" t="s">
        <v>15</v>
      </c>
      <c r="K11" s="11" t="s">
        <v>14</v>
      </c>
      <c r="L11" s="11" t="s">
        <v>15</v>
      </c>
      <c r="M11" s="13"/>
      <c r="N11" s="14"/>
      <c r="O11" s="32"/>
      <c r="P11" s="15"/>
    </row>
    <row r="12" spans="1:25">
      <c r="A12" s="61" t="s">
        <v>57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3"/>
      <c r="N12" s="14"/>
      <c r="O12" s="32"/>
      <c r="P12" s="15"/>
    </row>
    <row r="13" spans="1:25">
      <c r="A13" s="19"/>
      <c r="B13" s="20"/>
      <c r="C13" s="21"/>
      <c r="D13" s="21"/>
      <c r="E13" s="21"/>
      <c r="F13" s="21"/>
      <c r="G13" s="21"/>
      <c r="H13" s="21"/>
      <c r="I13" s="21"/>
      <c r="J13" s="21"/>
      <c r="K13" s="21"/>
      <c r="L13" s="21"/>
    </row>
    <row r="14" spans="1:25">
      <c r="A14" s="48" t="s">
        <v>16</v>
      </c>
      <c r="B14" s="49"/>
      <c r="C14" s="50">
        <v>0</v>
      </c>
      <c r="D14" s="50">
        <v>0</v>
      </c>
      <c r="E14" s="50">
        <v>0</v>
      </c>
      <c r="F14" s="50">
        <v>0</v>
      </c>
      <c r="G14" s="50">
        <v>0</v>
      </c>
      <c r="H14" s="50">
        <v>0</v>
      </c>
      <c r="I14" s="50">
        <v>0</v>
      </c>
      <c r="J14" s="50">
        <v>0</v>
      </c>
      <c r="K14" s="50">
        <v>0</v>
      </c>
      <c r="L14" s="50">
        <v>0</v>
      </c>
      <c r="M14" s="9">
        <v>0</v>
      </c>
      <c r="O14" s="75">
        <v>0</v>
      </c>
    </row>
    <row r="15" spans="1:25">
      <c r="A15" s="56" t="s">
        <v>17</v>
      </c>
      <c r="B15" s="57"/>
      <c r="C15" s="58">
        <v>0</v>
      </c>
      <c r="D15" s="58">
        <v>0</v>
      </c>
      <c r="E15" s="58">
        <v>0</v>
      </c>
      <c r="F15" s="58">
        <v>0</v>
      </c>
      <c r="G15" s="58">
        <v>0</v>
      </c>
      <c r="H15" s="58">
        <v>0</v>
      </c>
      <c r="I15" s="58">
        <v>0</v>
      </c>
      <c r="J15" s="58">
        <v>0</v>
      </c>
      <c r="K15" s="58">
        <v>0</v>
      </c>
      <c r="L15" s="58">
        <v>0</v>
      </c>
      <c r="M15" s="9">
        <v>1</v>
      </c>
      <c r="O15" s="75">
        <v>1</v>
      </c>
    </row>
    <row r="16" spans="1:25">
      <c r="A16" s="51" t="s">
        <v>18</v>
      </c>
      <c r="B16" s="52"/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3">
        <v>0</v>
      </c>
      <c r="M16" s="9">
        <v>2</v>
      </c>
      <c r="O16" s="75">
        <v>2</v>
      </c>
    </row>
    <row r="17" spans="1:15">
      <c r="A17" s="22" t="s">
        <v>19</v>
      </c>
      <c r="B17" s="23"/>
      <c r="C17" s="24"/>
      <c r="D17" s="24"/>
      <c r="E17" s="24"/>
      <c r="F17" s="24"/>
      <c r="G17" s="24"/>
      <c r="H17" s="24"/>
      <c r="I17" s="24"/>
      <c r="J17" s="24"/>
      <c r="K17" s="24"/>
      <c r="L17" s="24"/>
      <c r="N17" s="7"/>
      <c r="O17" s="75">
        <v>3</v>
      </c>
    </row>
    <row r="18" spans="1:15">
      <c r="A18" s="67" t="s">
        <v>20</v>
      </c>
      <c r="B18" s="65"/>
      <c r="C18" s="71">
        <v>0</v>
      </c>
      <c r="D18" s="71">
        <v>0</v>
      </c>
      <c r="E18" s="71">
        <v>0</v>
      </c>
      <c r="F18" s="71">
        <v>0</v>
      </c>
      <c r="G18" s="71">
        <v>0</v>
      </c>
      <c r="H18" s="71">
        <v>0</v>
      </c>
      <c r="I18" s="71">
        <v>0</v>
      </c>
      <c r="J18" s="71">
        <v>0</v>
      </c>
      <c r="K18" s="71">
        <v>0</v>
      </c>
      <c r="L18" s="71">
        <v>0</v>
      </c>
      <c r="M18" s="9">
        <v>3</v>
      </c>
      <c r="N18" s="7"/>
      <c r="O18" s="75">
        <v>4</v>
      </c>
    </row>
    <row r="19" spans="1:15">
      <c r="A19" s="22" t="s">
        <v>21</v>
      </c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N19" s="7"/>
      <c r="O19" s="75">
        <v>5</v>
      </c>
    </row>
    <row r="20" spans="1:15">
      <c r="A20" s="67" t="s">
        <v>22</v>
      </c>
      <c r="B20" s="65"/>
      <c r="C20" s="71">
        <v>0</v>
      </c>
      <c r="D20" s="71">
        <v>0</v>
      </c>
      <c r="E20" s="71">
        <v>0</v>
      </c>
      <c r="F20" s="71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9">
        <v>4</v>
      </c>
      <c r="N20" s="7"/>
      <c r="O20" s="75">
        <v>6</v>
      </c>
    </row>
    <row r="21" spans="1:15">
      <c r="A21" s="26" t="s">
        <v>23</v>
      </c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N21" s="7"/>
      <c r="O21" s="75">
        <v>7</v>
      </c>
    </row>
    <row r="22" spans="1:15">
      <c r="A22" s="67" t="s">
        <v>24</v>
      </c>
      <c r="B22" s="65"/>
      <c r="C22" s="71">
        <v>0</v>
      </c>
      <c r="D22" s="71">
        <v>0</v>
      </c>
      <c r="E22" s="71">
        <v>0</v>
      </c>
      <c r="F22" s="71">
        <v>0</v>
      </c>
      <c r="G22" s="71">
        <v>0</v>
      </c>
      <c r="H22" s="71">
        <v>0</v>
      </c>
      <c r="I22" s="71">
        <v>0</v>
      </c>
      <c r="J22" s="71">
        <v>0</v>
      </c>
      <c r="K22" s="71">
        <v>0</v>
      </c>
      <c r="L22" s="71">
        <v>0</v>
      </c>
      <c r="M22" s="9" t="s">
        <v>25</v>
      </c>
      <c r="N22" s="7"/>
      <c r="O22" s="75">
        <v>8</v>
      </c>
    </row>
    <row r="23" spans="1:15">
      <c r="A23" s="69" t="s">
        <v>26</v>
      </c>
      <c r="B23" s="65"/>
      <c r="C23" s="66"/>
      <c r="D23" s="66"/>
      <c r="E23" s="66"/>
      <c r="F23" s="66"/>
      <c r="G23" s="66"/>
      <c r="H23" s="66"/>
      <c r="I23" s="66"/>
      <c r="J23" s="66"/>
      <c r="K23" s="66"/>
      <c r="L23" s="66"/>
      <c r="N23" s="7"/>
      <c r="O23" s="75">
        <v>9</v>
      </c>
    </row>
    <row r="24" spans="1:15">
      <c r="A24" s="70" t="s">
        <v>27</v>
      </c>
      <c r="B24" s="65"/>
      <c r="C24" s="66"/>
      <c r="D24" s="66"/>
      <c r="E24" s="66"/>
      <c r="F24" s="66"/>
      <c r="G24" s="66"/>
      <c r="H24" s="66"/>
      <c r="I24" s="66"/>
      <c r="J24" s="66"/>
      <c r="K24" s="66"/>
      <c r="L24" s="66"/>
      <c r="N24" s="7"/>
      <c r="O24" s="75">
        <v>10</v>
      </c>
    </row>
    <row r="25" spans="1:15">
      <c r="A25" s="68" t="s">
        <v>28</v>
      </c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N25" s="7"/>
      <c r="O25" s="75">
        <v>11</v>
      </c>
    </row>
    <row r="26" spans="1:15">
      <c r="A26" s="22" t="s">
        <v>29</v>
      </c>
      <c r="B26" s="23" t="s">
        <v>30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N26" s="7"/>
      <c r="O26" s="75">
        <v>12</v>
      </c>
    </row>
    <row r="27" spans="1:15">
      <c r="A27" s="70" t="s">
        <v>31</v>
      </c>
      <c r="B27" s="65"/>
      <c r="C27" s="66"/>
      <c r="D27" s="66"/>
      <c r="E27" s="66"/>
      <c r="F27" s="66"/>
      <c r="G27" s="66"/>
      <c r="H27" s="66"/>
      <c r="I27" s="66"/>
      <c r="J27" s="66"/>
      <c r="K27" s="66"/>
      <c r="L27" s="66"/>
      <c r="N27" s="7"/>
      <c r="O27" s="75">
        <v>13</v>
      </c>
    </row>
    <row r="28" spans="1:15">
      <c r="A28" s="22" t="s">
        <v>32</v>
      </c>
      <c r="B28" s="23"/>
      <c r="C28" s="24"/>
      <c r="D28" s="24"/>
      <c r="E28" s="24"/>
      <c r="F28" s="24"/>
      <c r="G28" s="24"/>
      <c r="H28" s="24"/>
      <c r="I28" s="24"/>
      <c r="J28" s="24"/>
      <c r="K28" s="24"/>
      <c r="L28" s="24"/>
      <c r="N28" s="7"/>
      <c r="O28" s="75">
        <v>14</v>
      </c>
    </row>
    <row r="29" spans="1:15">
      <c r="A29" s="69" t="s">
        <v>33</v>
      </c>
      <c r="B29" s="65"/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9">
        <v>5</v>
      </c>
      <c r="N29" s="7"/>
      <c r="O29" s="75">
        <v>15</v>
      </c>
    </row>
    <row r="30" spans="1:15">
      <c r="A30" s="70" t="s">
        <v>34</v>
      </c>
      <c r="B30" s="65"/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9">
        <v>6</v>
      </c>
      <c r="N30" s="7"/>
      <c r="O30" s="75">
        <v>16</v>
      </c>
    </row>
    <row r="31" spans="1:15">
      <c r="A31" s="22" t="s">
        <v>35</v>
      </c>
      <c r="B31" s="23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9">
        <v>7</v>
      </c>
      <c r="N31" s="7"/>
      <c r="O31" s="75">
        <v>17</v>
      </c>
    </row>
    <row r="32" spans="1:15">
      <c r="A32" s="59" t="s">
        <v>36</v>
      </c>
      <c r="B32" s="54"/>
      <c r="C32" s="55">
        <v>0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9">
        <v>9</v>
      </c>
      <c r="N32" s="7"/>
      <c r="O32" s="75">
        <v>18</v>
      </c>
    </row>
    <row r="33" spans="1:15" s="32" customFormat="1">
      <c r="A33" s="27" t="s">
        <v>37</v>
      </c>
      <c r="B33" s="28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30"/>
      <c r="N33" s="31"/>
      <c r="O33" s="75">
        <v>19</v>
      </c>
    </row>
    <row r="34" spans="1:15">
      <c r="A34" s="155" t="s">
        <v>0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O34" s="75">
        <v>20</v>
      </c>
    </row>
    <row r="35" spans="1:15" s="34" customFormat="1" ht="70.5" customHeight="1">
      <c r="A35" s="140" t="s">
        <v>38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2"/>
      <c r="M35" s="33"/>
      <c r="N35" s="10"/>
      <c r="O35" s="75">
        <v>21</v>
      </c>
    </row>
    <row r="36" spans="1:15" ht="132.75" customHeight="1">
      <c r="A36" s="140" t="s">
        <v>39</v>
      </c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2"/>
      <c r="O36" s="75">
        <v>22</v>
      </c>
    </row>
    <row r="37" spans="1:15">
      <c r="A37" s="152" t="s">
        <v>40</v>
      </c>
      <c r="B37" s="153"/>
      <c r="C37" s="153"/>
      <c r="D37" s="154"/>
      <c r="E37" s="152" t="s">
        <v>41</v>
      </c>
      <c r="F37" s="153"/>
      <c r="G37" s="153"/>
      <c r="H37" s="153"/>
      <c r="I37" s="153"/>
      <c r="J37" s="153"/>
      <c r="K37" s="153"/>
      <c r="L37" s="154"/>
      <c r="O37" s="75">
        <v>23</v>
      </c>
    </row>
    <row r="38" spans="1:15">
      <c r="A38" s="143" t="s">
        <v>42</v>
      </c>
      <c r="B38" s="144"/>
      <c r="C38" s="144"/>
      <c r="D38" s="145"/>
      <c r="E38" s="156" t="s">
        <v>43</v>
      </c>
      <c r="F38" s="157"/>
      <c r="G38" s="157"/>
      <c r="H38" s="157"/>
      <c r="I38" s="157"/>
      <c r="J38" s="157"/>
      <c r="K38" s="157"/>
      <c r="L38" s="158"/>
      <c r="O38" s="75">
        <v>24</v>
      </c>
    </row>
    <row r="39" spans="1:15">
      <c r="A39" s="143" t="s">
        <v>44</v>
      </c>
      <c r="B39" s="144"/>
      <c r="C39" s="144"/>
      <c r="D39" s="145"/>
      <c r="E39" s="143" t="s">
        <v>44</v>
      </c>
      <c r="F39" s="144"/>
      <c r="G39" s="144"/>
      <c r="H39" s="144"/>
      <c r="I39" s="144"/>
      <c r="J39" s="144"/>
      <c r="K39" s="144"/>
      <c r="L39" s="145"/>
      <c r="O39" s="75">
        <v>25</v>
      </c>
    </row>
    <row r="40" spans="1:15">
      <c r="A40" s="146" t="s">
        <v>45</v>
      </c>
      <c r="B40" s="147"/>
      <c r="C40" s="147"/>
      <c r="D40" s="148"/>
      <c r="E40" s="146" t="s">
        <v>45</v>
      </c>
      <c r="F40" s="147"/>
      <c r="G40" s="147"/>
      <c r="H40" s="147"/>
      <c r="I40" s="147"/>
      <c r="J40" s="147"/>
      <c r="K40" s="147"/>
      <c r="L40" s="148"/>
      <c r="O40" s="75">
        <v>26</v>
      </c>
    </row>
    <row r="41" spans="1:15">
      <c r="A41" s="35" t="s">
        <v>46</v>
      </c>
      <c r="B41" s="36"/>
      <c r="C41" s="37"/>
      <c r="D41" s="37"/>
      <c r="E41" s="37"/>
      <c r="F41" s="37"/>
      <c r="G41" s="37"/>
      <c r="H41" s="37"/>
      <c r="I41" s="37"/>
      <c r="J41" s="37"/>
      <c r="K41" s="37"/>
      <c r="L41" s="38"/>
      <c r="O41" s="75">
        <v>27</v>
      </c>
    </row>
    <row r="42" spans="1:15">
      <c r="A42" s="39" t="s">
        <v>47</v>
      </c>
      <c r="B42" s="40"/>
      <c r="C42" s="15"/>
      <c r="D42" s="15"/>
      <c r="E42" s="15"/>
      <c r="F42" s="15"/>
      <c r="G42" s="15"/>
      <c r="H42" s="15"/>
      <c r="I42" s="15"/>
      <c r="J42" s="15"/>
      <c r="K42" s="15"/>
      <c r="L42" s="41"/>
      <c r="O42" s="75">
        <v>28</v>
      </c>
    </row>
    <row r="43" spans="1:15" ht="118.5" customHeight="1">
      <c r="A43" s="149"/>
      <c r="B43" s="150"/>
      <c r="C43" s="150"/>
      <c r="D43" s="150"/>
      <c r="E43" s="150"/>
      <c r="F43" s="150"/>
      <c r="G43" s="150"/>
      <c r="H43" s="150"/>
      <c r="I43" s="150"/>
      <c r="J43" s="150"/>
      <c r="K43" s="150"/>
      <c r="L43" s="151"/>
      <c r="O43" s="75">
        <v>29</v>
      </c>
    </row>
    <row r="44" spans="1:15" ht="33" customHeight="1">
      <c r="A44" s="152" t="s">
        <v>48</v>
      </c>
      <c r="B44" s="153"/>
      <c r="C44" s="153"/>
      <c r="D44" s="154"/>
      <c r="E44" s="152" t="s">
        <v>49</v>
      </c>
      <c r="F44" s="153"/>
      <c r="G44" s="153"/>
      <c r="H44" s="153"/>
      <c r="I44" s="153"/>
      <c r="J44" s="153"/>
      <c r="K44" s="153"/>
      <c r="L44" s="154"/>
      <c r="O44" s="75">
        <v>30</v>
      </c>
    </row>
    <row r="45" spans="1:15" ht="33" customHeight="1">
      <c r="A45" s="143" t="s">
        <v>44</v>
      </c>
      <c r="B45" s="144"/>
      <c r="C45" s="144"/>
      <c r="D45" s="145"/>
      <c r="E45" s="143" t="s">
        <v>44</v>
      </c>
      <c r="F45" s="144"/>
      <c r="G45" s="144"/>
      <c r="H45" s="144"/>
      <c r="I45" s="144"/>
      <c r="J45" s="144"/>
      <c r="K45" s="144"/>
      <c r="L45" s="145"/>
      <c r="O45" s="75">
        <v>31</v>
      </c>
    </row>
    <row r="46" spans="1:15" ht="33" customHeight="1">
      <c r="A46" s="146" t="s">
        <v>45</v>
      </c>
      <c r="B46" s="147"/>
      <c r="C46" s="147"/>
      <c r="D46" s="148"/>
      <c r="E46" s="146" t="s">
        <v>45</v>
      </c>
      <c r="F46" s="147"/>
      <c r="G46" s="147"/>
      <c r="H46" s="147"/>
      <c r="I46" s="147"/>
      <c r="J46" s="147"/>
      <c r="K46" s="147"/>
      <c r="L46" s="148"/>
      <c r="O46" s="75">
        <v>32</v>
      </c>
    </row>
    <row r="47" spans="1:15">
      <c r="O47" s="75">
        <v>33</v>
      </c>
    </row>
    <row r="48" spans="1:15">
      <c r="A48" s="70" t="s">
        <v>59</v>
      </c>
      <c r="B48" s="66"/>
      <c r="C48" s="25">
        <v>0</v>
      </c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9">
        <v>62</v>
      </c>
      <c r="O48" s="75">
        <v>34</v>
      </c>
    </row>
    <row r="49" spans="1:15">
      <c r="A49" s="22" t="s">
        <v>35</v>
      </c>
      <c r="B49" s="24"/>
      <c r="C49" s="25">
        <v>0</v>
      </c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9">
        <v>72</v>
      </c>
      <c r="N49" s="7"/>
      <c r="O49" s="75">
        <v>35</v>
      </c>
    </row>
    <row r="50" spans="1:15">
      <c r="A50" s="22"/>
      <c r="B50" s="23"/>
      <c r="C50" s="24"/>
      <c r="D50" s="24"/>
      <c r="E50" s="24"/>
      <c r="F50" s="24"/>
      <c r="G50" s="24"/>
      <c r="H50" s="24"/>
      <c r="I50" s="24"/>
      <c r="J50" s="24"/>
      <c r="K50" s="24"/>
      <c r="L50" s="24"/>
      <c r="N50" s="7"/>
      <c r="O50" s="75">
        <v>3</v>
      </c>
    </row>
    <row r="51" spans="1:15">
      <c r="O51" s="75">
        <v>37</v>
      </c>
    </row>
    <row r="52" spans="1:15">
      <c r="A52" s="64" t="s">
        <v>58</v>
      </c>
      <c r="B52" s="63"/>
      <c r="C52" s="62"/>
      <c r="D52" s="62"/>
      <c r="E52" s="62"/>
      <c r="F52" s="62"/>
      <c r="G52" s="62"/>
      <c r="H52" s="62"/>
      <c r="I52" s="62"/>
      <c r="J52" s="62"/>
      <c r="K52" s="62"/>
      <c r="L52" s="62"/>
      <c r="O52" s="75">
        <v>38</v>
      </c>
    </row>
    <row r="53" spans="1:15">
      <c r="O53" s="75">
        <v>39</v>
      </c>
    </row>
    <row r="54" spans="1:15">
      <c r="O54" s="75">
        <v>40</v>
      </c>
    </row>
    <row r="55" spans="1:15">
      <c r="A55" s="22" t="s">
        <v>35</v>
      </c>
      <c r="B55" s="23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9">
        <v>8</v>
      </c>
      <c r="N55" s="7"/>
      <c r="O55" s="75">
        <v>41</v>
      </c>
    </row>
    <row r="56" spans="1:15">
      <c r="O56" s="75">
        <v>42</v>
      </c>
    </row>
    <row r="57" spans="1:15">
      <c r="O57" s="75">
        <v>43</v>
      </c>
    </row>
    <row r="58" spans="1:15">
      <c r="O58" s="75">
        <v>44</v>
      </c>
    </row>
    <row r="59" spans="1:15">
      <c r="O59" s="75">
        <v>45</v>
      </c>
    </row>
    <row r="60" spans="1:15" s="3" customFormat="1">
      <c r="A60" s="2" t="s">
        <v>3</v>
      </c>
      <c r="B60" s="5"/>
      <c r="D60" s="1" t="s">
        <v>4</v>
      </c>
      <c r="E60" s="6"/>
      <c r="J60" s="3" t="s">
        <v>5</v>
      </c>
      <c r="M60" s="1"/>
      <c r="N60" s="2"/>
      <c r="O60" s="75">
        <v>46</v>
      </c>
    </row>
    <row r="61" spans="1:15" s="3" customFormat="1">
      <c r="A61" s="2" t="s">
        <v>6</v>
      </c>
      <c r="B61" s="5"/>
      <c r="D61" s="1" t="s">
        <v>4</v>
      </c>
      <c r="E61" s="6"/>
      <c r="J61" s="3" t="s">
        <v>54</v>
      </c>
      <c r="M61" s="1"/>
      <c r="N61" s="2"/>
      <c r="O61" s="75">
        <v>47</v>
      </c>
    </row>
    <row r="62" spans="1:15">
      <c r="O62" s="75">
        <v>48</v>
      </c>
    </row>
    <row r="63" spans="1:15">
      <c r="O63" s="75">
        <v>49</v>
      </c>
    </row>
    <row r="64" spans="1:15">
      <c r="O64" s="75">
        <v>50</v>
      </c>
    </row>
    <row r="65" spans="15:15">
      <c r="O65" s="75">
        <v>51</v>
      </c>
    </row>
    <row r="66" spans="15:15">
      <c r="O66" s="75">
        <v>52</v>
      </c>
    </row>
    <row r="67" spans="15:15">
      <c r="O67" s="75">
        <v>53</v>
      </c>
    </row>
  </sheetData>
  <mergeCells count="26">
    <mergeCell ref="A1:L1"/>
    <mergeCell ref="A2:L2"/>
    <mergeCell ref="J9:L9"/>
    <mergeCell ref="C10:D10"/>
    <mergeCell ref="E10:F10"/>
    <mergeCell ref="G10:H10"/>
    <mergeCell ref="I10:J10"/>
    <mergeCell ref="K10:L10"/>
    <mergeCell ref="A45:D45"/>
    <mergeCell ref="A34:L34"/>
    <mergeCell ref="A35:L35"/>
    <mergeCell ref="A36:L36"/>
    <mergeCell ref="A37:D37"/>
    <mergeCell ref="E37:L37"/>
    <mergeCell ref="A38:D38"/>
    <mergeCell ref="E38:L38"/>
    <mergeCell ref="E45:L45"/>
    <mergeCell ref="A39:D39"/>
    <mergeCell ref="E39:L39"/>
    <mergeCell ref="A40:D40"/>
    <mergeCell ref="E40:L40"/>
    <mergeCell ref="A46:D46"/>
    <mergeCell ref="E46:L46"/>
    <mergeCell ref="A43:L43"/>
    <mergeCell ref="A44:D44"/>
    <mergeCell ref="E44:L44"/>
  </mergeCells>
  <printOptions horizontalCentered="1"/>
  <pageMargins left="0.39370078740157483" right="0.39370078740157483" top="0.59055118110236227" bottom="0.39370078740157483" header="0.31496062992125984" footer="0.31496062992125984"/>
  <pageSetup paperSize="9" scale="7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mask2"/>
  <dimension ref="A1:O17"/>
  <sheetViews>
    <sheetView zoomScale="70" zoomScaleNormal="70" workbookViewId="0">
      <selection activeCell="A3" sqref="A3:L3"/>
    </sheetView>
  </sheetViews>
  <sheetFormatPr defaultRowHeight="23.25"/>
  <cols>
    <col min="1" max="1" width="65.875" style="7" customWidth="1"/>
    <col min="2" max="2" width="11.125" style="8" customWidth="1"/>
    <col min="3" max="3" width="12.875" style="7" customWidth="1"/>
    <col min="4" max="4" width="11.125" style="7" customWidth="1"/>
    <col min="5" max="5" width="15.875" style="7" customWidth="1"/>
    <col min="6" max="9" width="10.25" style="7" customWidth="1"/>
    <col min="10" max="10" width="12.875" style="7" customWidth="1"/>
    <col min="11" max="12" width="10.25" style="7" customWidth="1"/>
    <col min="13" max="13" width="8" style="7" hidden="1" customWidth="1"/>
    <col min="14" max="14" width="166.875" style="10" hidden="1" customWidth="1"/>
    <col min="15" max="15" width="8" style="7" hidden="1" customWidth="1"/>
    <col min="16" max="16384" width="9" style="7"/>
  </cols>
  <sheetData>
    <row r="1" spans="1:14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</row>
    <row r="2" spans="1:14" s="76" customFormat="1" ht="170.1" customHeight="1">
      <c r="A2" s="163" t="s">
        <v>61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5"/>
      <c r="N2" s="77"/>
    </row>
    <row r="3" spans="1:14" s="77" customFormat="1" ht="170.1" customHeight="1">
      <c r="A3" s="163" t="s">
        <v>60</v>
      </c>
      <c r="B3" s="164"/>
      <c r="C3" s="164"/>
      <c r="D3" s="164"/>
      <c r="E3" s="164"/>
      <c r="F3" s="164"/>
      <c r="G3" s="164"/>
      <c r="H3" s="164"/>
      <c r="I3" s="164"/>
      <c r="J3" s="164"/>
      <c r="K3" s="164"/>
      <c r="L3" s="165"/>
    </row>
    <row r="4" spans="1:14" ht="140.1" customHeight="1">
      <c r="A4" s="140" t="s">
        <v>39</v>
      </c>
      <c r="B4" s="141"/>
      <c r="C4" s="141"/>
      <c r="D4" s="141"/>
      <c r="E4" s="141"/>
      <c r="F4" s="141"/>
      <c r="G4" s="141"/>
      <c r="H4" s="141"/>
      <c r="I4" s="141"/>
      <c r="J4" s="141"/>
      <c r="K4" s="141"/>
      <c r="L4" s="142"/>
    </row>
    <row r="5" spans="1:14">
      <c r="A5" s="152" t="s">
        <v>40</v>
      </c>
      <c r="B5" s="153"/>
      <c r="C5" s="153"/>
      <c r="D5" s="154"/>
      <c r="E5" s="152" t="s">
        <v>41</v>
      </c>
      <c r="F5" s="153"/>
      <c r="G5" s="153"/>
      <c r="H5" s="153"/>
      <c r="I5" s="153"/>
      <c r="J5" s="153"/>
      <c r="K5" s="153"/>
      <c r="L5" s="154"/>
    </row>
    <row r="6" spans="1:14">
      <c r="A6" s="143" t="s">
        <v>50</v>
      </c>
      <c r="B6" s="144"/>
      <c r="C6" s="144"/>
      <c r="D6" s="145"/>
      <c r="E6" s="156" t="s">
        <v>43</v>
      </c>
      <c r="F6" s="157"/>
      <c r="G6" s="157"/>
      <c r="H6" s="157"/>
      <c r="I6" s="157"/>
      <c r="J6" s="157"/>
      <c r="K6" s="157"/>
      <c r="L6" s="158"/>
    </row>
    <row r="7" spans="1:14">
      <c r="A7" s="143" t="s">
        <v>44</v>
      </c>
      <c r="B7" s="144"/>
      <c r="C7" s="144"/>
      <c r="D7" s="145"/>
      <c r="E7" s="143" t="s">
        <v>44</v>
      </c>
      <c r="F7" s="144"/>
      <c r="G7" s="144"/>
      <c r="H7" s="144"/>
      <c r="I7" s="144"/>
      <c r="J7" s="144"/>
      <c r="K7" s="144"/>
      <c r="L7" s="145"/>
    </row>
    <row r="8" spans="1:14">
      <c r="A8" s="146" t="s">
        <v>51</v>
      </c>
      <c r="B8" s="147"/>
      <c r="C8" s="147"/>
      <c r="D8" s="148"/>
      <c r="E8" s="146" t="s">
        <v>51</v>
      </c>
      <c r="F8" s="147"/>
      <c r="G8" s="147"/>
      <c r="H8" s="147"/>
      <c r="I8" s="147"/>
      <c r="J8" s="147"/>
      <c r="K8" s="147"/>
      <c r="L8" s="148"/>
    </row>
    <row r="9" spans="1:14">
      <c r="A9" s="35" t="s">
        <v>46</v>
      </c>
      <c r="B9" s="36"/>
      <c r="C9" s="37"/>
      <c r="D9" s="37"/>
      <c r="E9" s="37"/>
      <c r="F9" s="37"/>
      <c r="G9" s="37"/>
      <c r="H9" s="37"/>
      <c r="I9" s="37"/>
      <c r="J9" s="37"/>
      <c r="K9" s="37"/>
      <c r="L9" s="38"/>
    </row>
    <row r="10" spans="1:14">
      <c r="A10" s="39" t="s">
        <v>47</v>
      </c>
      <c r="B10" s="40"/>
      <c r="C10" s="15"/>
      <c r="D10" s="15"/>
      <c r="E10" s="15"/>
      <c r="F10" s="15"/>
      <c r="G10" s="15"/>
      <c r="H10" s="15"/>
      <c r="I10" s="15"/>
      <c r="J10" s="15"/>
      <c r="K10" s="15"/>
      <c r="L10" s="41"/>
    </row>
    <row r="11" spans="1:14" ht="75" customHeight="1">
      <c r="A11" s="160"/>
      <c r="B11" s="161"/>
      <c r="C11" s="161"/>
      <c r="D11" s="161"/>
      <c r="E11" s="161"/>
      <c r="F11" s="161"/>
      <c r="G11" s="161"/>
      <c r="H11" s="161"/>
      <c r="I11" s="161"/>
      <c r="J11" s="161"/>
      <c r="K11" s="161"/>
      <c r="L11" s="162"/>
    </row>
    <row r="12" spans="1:14">
      <c r="A12" s="152" t="s">
        <v>48</v>
      </c>
      <c r="B12" s="153"/>
      <c r="C12" s="153"/>
      <c r="D12" s="154"/>
      <c r="E12" s="152" t="s">
        <v>49</v>
      </c>
      <c r="F12" s="153"/>
      <c r="G12" s="153"/>
      <c r="H12" s="153"/>
      <c r="I12" s="153"/>
      <c r="J12" s="153"/>
      <c r="K12" s="153"/>
      <c r="L12" s="154"/>
    </row>
    <row r="13" spans="1:14">
      <c r="A13" s="143" t="s">
        <v>44</v>
      </c>
      <c r="B13" s="144"/>
      <c r="C13" s="144"/>
      <c r="D13" s="145"/>
      <c r="E13" s="143" t="s">
        <v>44</v>
      </c>
      <c r="F13" s="144"/>
      <c r="G13" s="144"/>
      <c r="H13" s="144"/>
      <c r="I13" s="144"/>
      <c r="J13" s="144"/>
      <c r="K13" s="144"/>
      <c r="L13" s="145"/>
    </row>
    <row r="14" spans="1:14">
      <c r="A14" s="146" t="s">
        <v>51</v>
      </c>
      <c r="B14" s="147"/>
      <c r="C14" s="147"/>
      <c r="D14" s="148"/>
      <c r="E14" s="146" t="s">
        <v>51</v>
      </c>
      <c r="F14" s="147"/>
      <c r="G14" s="147"/>
      <c r="H14" s="147"/>
      <c r="I14" s="147"/>
      <c r="J14" s="147"/>
      <c r="K14" s="147"/>
      <c r="L14" s="148"/>
    </row>
    <row r="17" spans="2:14">
      <c r="B17" s="7"/>
      <c r="E17" s="7" t="s">
        <v>52</v>
      </c>
      <c r="N17" s="7"/>
    </row>
  </sheetData>
  <mergeCells count="19">
    <mergeCell ref="A12:D12"/>
    <mergeCell ref="A6:D6"/>
    <mergeCell ref="E6:L6"/>
    <mergeCell ref="A1:L1"/>
    <mergeCell ref="A3:L3"/>
    <mergeCell ref="A4:L4"/>
    <mergeCell ref="A5:D5"/>
    <mergeCell ref="E5:L5"/>
    <mergeCell ref="A2:L2"/>
    <mergeCell ref="E12:L12"/>
    <mergeCell ref="A13:D13"/>
    <mergeCell ref="E13:L13"/>
    <mergeCell ref="A14:D14"/>
    <mergeCell ref="E14:L14"/>
    <mergeCell ref="A7:D7"/>
    <mergeCell ref="E7:L7"/>
    <mergeCell ref="A8:D8"/>
    <mergeCell ref="E8:L8"/>
    <mergeCell ref="A11:L11"/>
  </mergeCells>
  <pageMargins left="0.59055118110236227" right="0.47244094488188981" top="0.39370078740157483" bottom="0.3937007874015748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1</vt:i4>
      </vt:variant>
    </vt:vector>
  </HeadingPairs>
  <TitlesOfParts>
    <vt:vector size="6" baseType="lpstr">
      <vt:lpstr>สงป301</vt:lpstr>
      <vt:lpstr>สงป302</vt:lpstr>
      <vt:lpstr>เหตุผลคำชี้แจง</vt:lpstr>
      <vt:lpstr>mark1</vt:lpstr>
      <vt:lpstr>mask2</vt:lpstr>
      <vt:lpstr>สงป301!Print_Titles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ammies</dc:creator>
  <cp:lastModifiedBy>KKD 2011 V.2</cp:lastModifiedBy>
  <cp:lastPrinted>2019-06-14T04:41:10Z</cp:lastPrinted>
  <dcterms:created xsi:type="dcterms:W3CDTF">2013-10-02T03:26:38Z</dcterms:created>
  <dcterms:modified xsi:type="dcterms:W3CDTF">2019-06-14T04:46:08Z</dcterms:modified>
</cp:coreProperties>
</file>